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1835" activeTab="1"/>
  </bookViews>
  <sheets>
    <sheet name="024045" sheetId="2" r:id="rId1"/>
    <sheet name="052045" sheetId="4" r:id="rId2"/>
  </sheets>
  <externalReferences>
    <externalReference r:id="rId3"/>
    <externalReference r:id="rId4"/>
  </externalReferences>
  <calcPr calcId="152511" refMode="R1C1"/>
</workbook>
</file>

<file path=xl/calcChain.xml><?xml version="1.0" encoding="utf-8"?>
<calcChain xmlns="http://schemas.openxmlformats.org/spreadsheetml/2006/main">
  <c r="G36" i="2" l="1"/>
  <c r="H36" i="2"/>
  <c r="G37" i="2" l="1"/>
  <c r="S33" i="4" l="1"/>
  <c r="R33" i="4"/>
  <c r="Q33" i="4"/>
  <c r="P33" i="4"/>
  <c r="O33" i="4"/>
  <c r="N33" i="4"/>
  <c r="M33" i="4"/>
  <c r="L33" i="4"/>
  <c r="K33" i="4"/>
  <c r="J33" i="4"/>
  <c r="I33" i="4"/>
  <c r="H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C9" i="4"/>
  <c r="S36" i="2"/>
  <c r="R36" i="2"/>
  <c r="Q36" i="2"/>
  <c r="P36" i="2"/>
  <c r="O36" i="2"/>
  <c r="N36" i="2"/>
  <c r="M36" i="2"/>
  <c r="L36" i="2"/>
  <c r="K36" i="2"/>
  <c r="J36" i="2"/>
  <c r="I36" i="2"/>
  <c r="G35" i="2"/>
  <c r="G34" i="2"/>
  <c r="G33" i="2"/>
  <c r="G32" i="2"/>
  <c r="G31" i="2"/>
  <c r="G30" i="2"/>
  <c r="G29" i="2"/>
  <c r="G28" i="2"/>
  <c r="G27" i="2"/>
  <c r="G26" i="2"/>
  <c r="G25" i="2"/>
  <c r="G24" i="2"/>
  <c r="G23" i="2"/>
  <c r="G22" i="2"/>
  <c r="G21" i="2"/>
  <c r="G20" i="2"/>
  <c r="G19" i="2"/>
  <c r="C9" i="2"/>
  <c r="G33" i="4" l="1"/>
</calcChain>
</file>

<file path=xl/sharedStrings.xml><?xml version="1.0" encoding="utf-8"?>
<sst xmlns="http://schemas.openxmlformats.org/spreadsheetml/2006/main" count="121" uniqueCount="60">
  <si>
    <t>Приложение 1</t>
  </si>
  <si>
    <t>к Правилам исполнения</t>
  </si>
  <si>
    <t>бюджета и его кассового обслуживания</t>
  </si>
  <si>
    <t>Форма</t>
  </si>
  <si>
    <t>Регион</t>
  </si>
  <si>
    <t xml:space="preserve">      </t>
  </si>
  <si>
    <t>Вид бюджета областной</t>
  </si>
  <si>
    <r>
      <t>Ед. измерения</t>
    </r>
    <r>
      <rPr>
        <sz val="10"/>
        <color indexed="8"/>
        <rFont val="Times New Roman"/>
        <family val="1"/>
        <charset val="204"/>
      </rPr>
      <t xml:space="preserve"> </t>
    </r>
    <r>
      <rPr>
        <b/>
        <sz val="10"/>
        <color indexed="8"/>
        <rFont val="Times New Roman"/>
        <family val="1"/>
        <charset val="204"/>
      </rPr>
      <t xml:space="preserve"> тыс. тенге </t>
    </r>
  </si>
  <si>
    <t>Администратор бюджетных программ     Управление образования  области</t>
  </si>
  <si>
    <t>Государственное коммунальное казенное предприятие«Индустриально-технический колледж, город Степногорск» при управлении образования Акмолинской области.</t>
  </si>
  <si>
    <t>Код администратора</t>
  </si>
  <si>
    <t>Наименование расходов</t>
  </si>
  <si>
    <t>Финансовый план на год</t>
  </si>
  <si>
    <t>План по месяцам</t>
  </si>
  <si>
    <t>261</t>
  </si>
  <si>
    <t>Код государственного учреждения</t>
  </si>
  <si>
    <t>0251</t>
  </si>
  <si>
    <t>Программа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</si>
  <si>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</si>
  <si>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</si>
  <si>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</si>
  <si>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</si>
  <si>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</si>
  <si>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</si>
  <si>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</si>
  <si>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</si>
  <si>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</si>
  <si>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</si>
  <si>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</si>
  <si>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</si>
  <si>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024</t>
  </si>
  <si>
    <t>Подпрограмма</t>
  </si>
  <si>
    <t>специфика</t>
  </si>
  <si>
    <t>Оплата труда</t>
  </si>
  <si>
    <t xml:space="preserve">Компенсационные выплаты </t>
  </si>
  <si>
    <t>Социальный налог</t>
  </si>
  <si>
    <t>Социальные отчисления в Государственный фонд социального страхования</t>
  </si>
  <si>
    <t>Взносы на обязательное страхование</t>
  </si>
  <si>
    <t>Отчисления на обязательное социальное медицинское страхование</t>
  </si>
  <si>
    <t>Приобретение продуктов питания</t>
  </si>
  <si>
    <t>Приобретение лекарственных средств и прочих изделий медицинского назначения</t>
  </si>
  <si>
    <t>Приобретение топлива, горюче-смазочных материалов</t>
  </si>
  <si>
    <t>Приобретение прочих запасов</t>
  </si>
  <si>
    <t>Оплата коммунальных услуг</t>
  </si>
  <si>
    <t>Оплата услуг связи</t>
  </si>
  <si>
    <t>Оплата прочих услуг и работ</t>
  </si>
  <si>
    <t xml:space="preserve">Командировки и служебные разъезды внутри страны </t>
  </si>
  <si>
    <t>Прочие текущие затраты</t>
  </si>
  <si>
    <t>Трансферты физическим лицам</t>
  </si>
  <si>
    <t>Стипендии</t>
  </si>
  <si>
    <t>Итого</t>
  </si>
  <si>
    <t xml:space="preserve">Ответственный секретарь центральногоисполнительного органа (должностное лицо, на которого в установленном порядке возложены полномочия ответственного секретаря центрального исполнительного органа), а в случаях отсутствия таковых - руководитель государственного учреждения 
</t>
  </si>
  <si>
    <t>______________________</t>
  </si>
  <si>
    <t>(подпись)</t>
  </si>
  <si>
    <t>(расшифровка подписи)</t>
  </si>
  <si>
    <t>М.П.</t>
  </si>
  <si>
    <t xml:space="preserve">Руководитель структурного подразделения государственного учреждения, ответственного за составление индивидуального плана финансирования 
</t>
  </si>
  <si>
    <t>045</t>
  </si>
  <si>
    <t>052</t>
  </si>
  <si>
    <t xml:space="preserve">План финансирования по платежам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</si>
</sst>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164" formatCode="_-* #,##0\ _р_._-;\-* #,##0\ _р_._-;_-* &quot;-&quot;\ _р_._-;_-@_-"/>
    <numFmt numFmtId="165" formatCode="_-* #,##0.00\ _р_._-;\-* #,##0.00\ _р_._-;_-* &quot;-&quot;??\ _р_._-;_-@_-"/>
    <numFmt numFmtId="166" formatCode="#,##0.0"/>
    <numFmt numFmtId="167" formatCode="0.0"/>
    <numFmt numFmtId="168" formatCode="00"/>
    <numFmt numFmtId="169" formatCode="[$-419]General"/>
    <numFmt numFmtId="170" formatCode="[$-419]0"/>
    <numFmt numFmtId="171" formatCode="000"/>
    <numFmt numFmtId="172" formatCode="#,##0.00&quot; &quot;[$руб.-419];[Red]&quot;-&quot;#,##0.00&quot; &quot;[$руб.-419]"/>
    <numFmt numFmtId="173" formatCode="[$-419]0%"/>
    <numFmt numFmtId="174" formatCode="_-* #,##0.00_р_._-;\-* #,##0.00_р_._-;_-* &quot;-&quot;??_р_._-;_-@_-"/>
  </numFmts>
  <fonts count="72">
    <font>
      <sz val="10"/>
      <name val="Arial"/>
      <family val="2"/>
      <charset val="204"/>
    </font>
    <font>
      <sz val="10"/>
      <name val="Arial"/>
      <family val="2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u/>
      <sz val="10"/>
      <name val="Times New Roman"/>
      <family val="1"/>
      <charset val="204"/>
    </font>
    <font>
      <sz val="14"/>
      <name val="Times New Roman"/>
      <family val="1"/>
      <charset val="204"/>
    </font>
    <font>
      <sz val="13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rgb="FF000000"/>
      <name val="Consolas"/>
      <family val="3"/>
      <charset val="204"/>
    </font>
    <font>
      <b/>
      <sz val="1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 CYR"/>
      <family val="1"/>
      <charset val="204"/>
    </font>
    <font>
      <sz val="10"/>
      <name val="KZ Times New Roman"/>
      <family val="1"/>
      <charset val="204"/>
    </font>
    <font>
      <sz val="12"/>
      <name val="KZ 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2"/>
      <color theme="1"/>
      <name val="KZ Times New Roman"/>
      <charset val="204"/>
    </font>
    <font>
      <sz val="11"/>
      <color rgb="FFFFFFFF"/>
      <name val="Calibri"/>
      <family val="2"/>
      <charset val="204"/>
    </font>
    <font>
      <sz val="11"/>
      <color rgb="FF800080"/>
      <name val="Calibri"/>
      <family val="2"/>
      <charset val="204"/>
    </font>
    <font>
      <b/>
      <sz val="11"/>
      <color rgb="FFFF9900"/>
      <name val="Calibri"/>
      <family val="2"/>
      <charset val="204"/>
    </font>
    <font>
      <b/>
      <sz val="11"/>
      <color rgb="FFFFFFFF"/>
      <name val="Calibri"/>
      <family val="2"/>
      <charset val="204"/>
    </font>
    <font>
      <i/>
      <sz val="11"/>
      <color rgb="FF808080"/>
      <name val="Calibri"/>
      <family val="2"/>
      <charset val="204"/>
    </font>
    <font>
      <sz val="11"/>
      <color rgb="FF008000"/>
      <name val="Calibri"/>
      <family val="2"/>
      <charset val="204"/>
    </font>
    <font>
      <b/>
      <sz val="15"/>
      <color rgb="FF003366"/>
      <name val="Calibri"/>
      <family val="2"/>
      <charset val="204"/>
    </font>
    <font>
      <b/>
      <sz val="13"/>
      <color rgb="FF003366"/>
      <name val="Calibri"/>
      <family val="2"/>
      <charset val="204"/>
    </font>
    <font>
      <b/>
      <sz val="11"/>
      <color rgb="FF003366"/>
      <name val="Calibri"/>
      <family val="2"/>
      <charset val="204"/>
    </font>
    <font>
      <sz val="11"/>
      <color rgb="FF333399"/>
      <name val="Calibri"/>
      <family val="2"/>
      <charset val="204"/>
    </font>
    <font>
      <sz val="11"/>
      <color rgb="FFFF9900"/>
      <name val="Calibri"/>
      <family val="2"/>
      <charset val="204"/>
    </font>
    <font>
      <sz val="11"/>
      <color rgb="FF993300"/>
      <name val="Calibri"/>
      <family val="2"/>
      <charset val="204"/>
    </font>
    <font>
      <sz val="10"/>
      <color theme="1"/>
      <name val="Arial Cyr"/>
      <charset val="204"/>
    </font>
    <font>
      <b/>
      <sz val="11"/>
      <color rgb="FF333333"/>
      <name val="Calibri"/>
      <family val="2"/>
      <charset val="204"/>
    </font>
    <font>
      <b/>
      <sz val="18"/>
      <color rgb="FF003366"/>
      <name val="Cambria"/>
      <family val="1"/>
      <charset val="204"/>
    </font>
    <font>
      <b/>
      <sz val="11"/>
      <color rgb="FF000000"/>
      <name val="Calibri"/>
      <family val="2"/>
      <charset val="204"/>
    </font>
    <font>
      <sz val="11"/>
      <color rgb="FFFF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sz val="12"/>
      <name val="KZ Times New Roman"/>
      <family val="1"/>
      <charset val="204"/>
    </font>
    <font>
      <b/>
      <i/>
      <sz val="12"/>
      <color theme="1"/>
      <name val="KZ Times New Roman"/>
      <charset val="204"/>
    </font>
    <font>
      <b/>
      <sz val="12"/>
      <name val="KZ Times New Roman"/>
      <family val="1"/>
      <charset val="204"/>
    </font>
    <font>
      <b/>
      <sz val="12"/>
      <color theme="1"/>
      <name val="KZ Times New Roman"/>
      <charset val="204"/>
    </font>
    <font>
      <sz val="10"/>
      <color theme="1"/>
      <name val="KZ Times New Roman"/>
      <charset val="204"/>
    </font>
    <font>
      <b/>
      <i/>
      <u/>
      <sz val="11"/>
      <color theme="1"/>
      <name val="Arial"/>
      <family val="2"/>
      <charset val="204"/>
    </font>
    <font>
      <b/>
      <sz val="14"/>
      <name val="KZ Times New Roman"/>
      <family val="1"/>
      <charset val="204"/>
    </font>
    <font>
      <b/>
      <sz val="14"/>
      <color theme="1"/>
      <name val="KZ Times New Roman"/>
      <charset val="204"/>
    </font>
    <font>
      <sz val="12"/>
      <color indexed="9"/>
      <name val="KZ Times New Roman"/>
      <family val="1"/>
      <charset val="204"/>
    </font>
    <font>
      <sz val="12"/>
      <color rgb="FFFFFFFF"/>
      <name val="KZ Times New Roman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Arial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  <charset val="204"/>
    </font>
    <font>
      <sz val="10"/>
      <color theme="1"/>
      <name val="Helv"/>
      <charset val="204"/>
    </font>
    <font>
      <sz val="11"/>
      <color indexed="10"/>
      <name val="Calibri"/>
      <family val="2"/>
      <charset val="204"/>
    </font>
    <font>
      <sz val="10"/>
      <name val="Arial Cyr"/>
    </font>
    <font>
      <sz val="11"/>
      <color indexed="17"/>
      <name val="Calibri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333399"/>
        <bgColor rgb="FF333399"/>
      </patternFill>
    </fill>
    <fill>
      <patternFill patternType="solid">
        <fgColor rgb="FFFF0000"/>
        <bgColor rgb="FFFF0000"/>
      </patternFill>
    </fill>
    <fill>
      <patternFill patternType="solid">
        <fgColor rgb="FF339966"/>
        <bgColor rgb="FF339966"/>
      </patternFill>
    </fill>
    <fill>
      <patternFill patternType="solid">
        <fgColor rgb="FF800080"/>
        <bgColor rgb="FF800080"/>
      </patternFill>
    </fill>
    <fill>
      <patternFill patternType="solid">
        <fgColor rgb="FF33CCCC"/>
        <bgColor rgb="FF33CCCC"/>
      </patternFill>
    </fill>
    <fill>
      <patternFill patternType="solid">
        <fgColor rgb="FFFF6600"/>
        <bgColor rgb="FFFF6600"/>
      </patternFill>
    </fill>
    <fill>
      <patternFill patternType="solid">
        <fgColor rgb="FFFF99CC"/>
        <bgColor rgb="FFFF99CC"/>
      </patternFill>
    </fill>
    <fill>
      <patternFill patternType="solid">
        <fgColor rgb="FFC0C0C0"/>
        <bgColor rgb="FFC0C0C0"/>
      </patternFill>
    </fill>
    <fill>
      <patternFill patternType="solid">
        <fgColor rgb="FF969696"/>
        <bgColor rgb="FF969696"/>
      </patternFill>
    </fill>
    <fill>
      <patternFill patternType="solid">
        <fgColor rgb="FFCCFFCC"/>
        <bgColor rgb="FFCCFFCC"/>
      </patternFill>
    </fill>
    <fill>
      <patternFill patternType="solid">
        <fgColor rgb="FFFFCC99"/>
        <bgColor rgb="FFFFCC99"/>
      </patternFill>
    </fill>
    <fill>
      <patternFill patternType="solid">
        <fgColor rgb="FFFFFF99"/>
        <bgColor rgb="FFFFFF99"/>
      </patternFill>
    </fill>
    <fill>
      <patternFill patternType="solid">
        <fgColor rgb="FFFFFFCC"/>
        <bgColor rgb="FFFFFFCC"/>
      </patternFill>
    </fill>
    <fill>
      <patternFill patternType="solid">
        <fgColor indexed="22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7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</fills>
  <borders count="3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thin">
        <color rgb="FF333399"/>
      </bottom>
      <diagonal/>
    </border>
    <border>
      <left/>
      <right/>
      <top/>
      <bottom style="thin">
        <color rgb="FFC0C0C0"/>
      </bottom>
      <diagonal/>
    </border>
    <border>
      <left/>
      <right/>
      <top/>
      <bottom style="thin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</borders>
  <cellStyleXfs count="128">
    <xf numFmtId="0" fontId="0" fillId="0" borderId="0"/>
    <xf numFmtId="0" fontId="1" fillId="0" borderId="0"/>
    <xf numFmtId="0" fontId="18" fillId="0" borderId="16">
      <alignment horizontal="left" vertical="top" wrapText="1"/>
    </xf>
    <xf numFmtId="0" fontId="19" fillId="0" borderId="0"/>
    <xf numFmtId="0" fontId="4" fillId="0" borderId="0"/>
    <xf numFmtId="0" fontId="20" fillId="0" borderId="0"/>
    <xf numFmtId="0" fontId="4" fillId="0" borderId="0"/>
    <xf numFmtId="0" fontId="19" fillId="0" borderId="0"/>
    <xf numFmtId="0" fontId="21" fillId="0" borderId="0"/>
    <xf numFmtId="0" fontId="22" fillId="0" borderId="0"/>
    <xf numFmtId="0" fontId="18" fillId="0" borderId="7">
      <alignment horizontal="left" vertical="top" wrapText="1"/>
    </xf>
    <xf numFmtId="169" fontId="23" fillId="0" borderId="17">
      <alignment horizontal="left" vertical="top" wrapText="1"/>
    </xf>
    <xf numFmtId="1" fontId="18" fillId="0" borderId="0">
      <alignment horizontal="center" vertical="top" wrapText="1"/>
    </xf>
    <xf numFmtId="170" fontId="23" fillId="0" borderId="0">
      <alignment horizontal="center" vertical="top" wrapText="1"/>
    </xf>
    <xf numFmtId="168" fontId="18" fillId="0" borderId="7">
      <alignment horizontal="center" vertical="top" wrapText="1"/>
    </xf>
    <xf numFmtId="168" fontId="23" fillId="0" borderId="17">
      <alignment horizontal="center" vertical="top" wrapText="1"/>
    </xf>
    <xf numFmtId="171" fontId="18" fillId="0" borderId="7">
      <alignment horizontal="center" vertical="top" wrapText="1"/>
    </xf>
    <xf numFmtId="171" fontId="23" fillId="0" borderId="17">
      <alignment horizontal="center" vertical="top" wrapText="1"/>
    </xf>
    <xf numFmtId="171" fontId="18" fillId="0" borderId="7">
      <alignment horizontal="center" vertical="top" wrapText="1"/>
    </xf>
    <xf numFmtId="171" fontId="23" fillId="0" borderId="17">
      <alignment horizontal="center" vertical="top" wrapText="1"/>
    </xf>
    <xf numFmtId="171" fontId="18" fillId="0" borderId="7">
      <alignment horizontal="center" vertical="top" wrapText="1"/>
    </xf>
    <xf numFmtId="171" fontId="23" fillId="0" borderId="17">
      <alignment horizontal="center" vertical="top" wrapText="1"/>
    </xf>
    <xf numFmtId="1" fontId="18" fillId="0" borderId="0">
      <alignment horizontal="center" vertical="top" wrapText="1"/>
    </xf>
    <xf numFmtId="170" fontId="23" fillId="0" borderId="0">
      <alignment horizontal="center" vertical="top" wrapText="1"/>
    </xf>
    <xf numFmtId="168" fontId="18" fillId="0" borderId="0">
      <alignment horizontal="center" vertical="top" wrapText="1"/>
    </xf>
    <xf numFmtId="168" fontId="23" fillId="0" borderId="0">
      <alignment horizontal="center" vertical="top" wrapText="1"/>
    </xf>
    <xf numFmtId="171" fontId="18" fillId="0" borderId="0">
      <alignment horizontal="center" vertical="top" wrapText="1"/>
    </xf>
    <xf numFmtId="171" fontId="23" fillId="0" borderId="0">
      <alignment horizontal="center" vertical="top" wrapText="1"/>
    </xf>
    <xf numFmtId="171" fontId="18" fillId="0" borderId="0">
      <alignment horizontal="center" vertical="top" wrapText="1"/>
    </xf>
    <xf numFmtId="171" fontId="23" fillId="0" borderId="0">
      <alignment horizontal="center" vertical="top" wrapText="1"/>
    </xf>
    <xf numFmtId="171" fontId="18" fillId="0" borderId="0">
      <alignment horizontal="center" vertical="top" wrapText="1"/>
    </xf>
    <xf numFmtId="171" fontId="23" fillId="0" borderId="0">
      <alignment horizontal="center" vertical="top" wrapText="1"/>
    </xf>
    <xf numFmtId="0" fontId="18" fillId="0" borderId="0">
      <alignment horizontal="left" vertical="top" wrapText="1"/>
    </xf>
    <xf numFmtId="169" fontId="23" fillId="0" borderId="0">
      <alignment horizontal="left" vertical="top" wrapText="1"/>
    </xf>
    <xf numFmtId="0" fontId="18" fillId="0" borderId="0">
      <alignment horizontal="left" vertical="top" wrapText="1"/>
    </xf>
    <xf numFmtId="169" fontId="23" fillId="0" borderId="0">
      <alignment horizontal="left" vertical="top" wrapText="1"/>
    </xf>
    <xf numFmtId="169" fontId="24" fillId="3" borderId="0"/>
    <xf numFmtId="169" fontId="24" fillId="4" borderId="0"/>
    <xf numFmtId="169" fontId="24" fillId="5" borderId="0"/>
    <xf numFmtId="169" fontId="24" fillId="6" borderId="0"/>
    <xf numFmtId="169" fontId="24" fillId="7" borderId="0"/>
    <xf numFmtId="169" fontId="24" fillId="8" borderId="0"/>
    <xf numFmtId="169" fontId="25" fillId="9" borderId="0"/>
    <xf numFmtId="169" fontId="26" fillId="10" borderId="18"/>
    <xf numFmtId="169" fontId="27" fillId="11" borderId="19"/>
    <xf numFmtId="169" fontId="28" fillId="0" borderId="0"/>
    <xf numFmtId="169" fontId="29" fillId="12" borderId="0"/>
    <xf numFmtId="169" fontId="30" fillId="0" borderId="20"/>
    <xf numFmtId="169" fontId="31" fillId="0" borderId="21"/>
    <xf numFmtId="169" fontId="32" fillId="0" borderId="22"/>
    <xf numFmtId="169" fontId="32" fillId="0" borderId="0"/>
    <xf numFmtId="169" fontId="33" fillId="13" borderId="18"/>
    <xf numFmtId="169" fontId="34" fillId="0" borderId="23"/>
    <xf numFmtId="169" fontId="35" fillId="14" borderId="0"/>
    <xf numFmtId="169" fontId="36" fillId="0" borderId="0"/>
    <xf numFmtId="169" fontId="36" fillId="15" borderId="24"/>
    <xf numFmtId="169" fontId="37" fillId="10" borderId="25"/>
    <xf numFmtId="169" fontId="38" fillId="0" borderId="0"/>
    <xf numFmtId="169" fontId="39" fillId="0" borderId="26"/>
    <xf numFmtId="169" fontId="40" fillId="0" borderId="0"/>
    <xf numFmtId="0" fontId="41" fillId="0" borderId="0">
      <alignment horizontal="center"/>
    </xf>
    <xf numFmtId="0" fontId="18" fillId="0" borderId="7">
      <alignment horizontal="left" vertical="top"/>
    </xf>
    <xf numFmtId="169" fontId="23" fillId="0" borderId="17">
      <alignment horizontal="left" vertical="top"/>
    </xf>
    <xf numFmtId="0" fontId="41" fillId="0" borderId="0">
      <alignment horizontal="center" textRotation="90"/>
    </xf>
    <xf numFmtId="0" fontId="18" fillId="0" borderId="14">
      <alignment horizontal="center" vertical="top" wrapText="1"/>
    </xf>
    <xf numFmtId="169" fontId="23" fillId="0" borderId="27">
      <alignment horizontal="center" vertical="top" wrapText="1"/>
    </xf>
    <xf numFmtId="0" fontId="18" fillId="0" borderId="0">
      <alignment horizontal="left" vertical="top"/>
    </xf>
    <xf numFmtId="169" fontId="23" fillId="0" borderId="0">
      <alignment horizontal="left" vertical="top"/>
    </xf>
    <xf numFmtId="0" fontId="18" fillId="0" borderId="28">
      <alignment horizontal="left" vertical="top"/>
    </xf>
    <xf numFmtId="169" fontId="23" fillId="0" borderId="29">
      <alignment horizontal="left" vertical="top"/>
    </xf>
    <xf numFmtId="0" fontId="42" fillId="16" borderId="7">
      <alignment horizontal="left" vertical="top" wrapText="1"/>
    </xf>
    <xf numFmtId="169" fontId="43" fillId="10" borderId="17">
      <alignment horizontal="left" vertical="top" wrapText="1"/>
    </xf>
    <xf numFmtId="0" fontId="42" fillId="16" borderId="7">
      <alignment horizontal="left" vertical="top" wrapText="1"/>
    </xf>
    <xf numFmtId="169" fontId="43" fillId="10" borderId="17">
      <alignment horizontal="left" vertical="top" wrapText="1"/>
    </xf>
    <xf numFmtId="0" fontId="44" fillId="0" borderId="7">
      <alignment horizontal="left" vertical="top" wrapText="1"/>
    </xf>
    <xf numFmtId="169" fontId="45" fillId="0" borderId="17">
      <alignment horizontal="left" vertical="top" wrapText="1"/>
    </xf>
    <xf numFmtId="169" fontId="23" fillId="0" borderId="17">
      <alignment horizontal="left" vertical="top" wrapText="1"/>
    </xf>
    <xf numFmtId="0" fontId="18" fillId="0" borderId="7">
      <alignment horizontal="left" vertical="top" wrapText="1"/>
    </xf>
    <xf numFmtId="0" fontId="17" fillId="0" borderId="7">
      <alignment horizontal="left" vertical="top" wrapText="1"/>
    </xf>
    <xf numFmtId="169" fontId="46" fillId="0" borderId="17">
      <alignment horizontal="left" vertical="top" wrapText="1"/>
    </xf>
    <xf numFmtId="0" fontId="47" fillId="0" borderId="0"/>
    <xf numFmtId="172" fontId="47" fillId="0" borderId="0"/>
    <xf numFmtId="0" fontId="48" fillId="0" borderId="0">
      <alignment horizontal="center" vertical="top"/>
    </xf>
    <xf numFmtId="169" fontId="49" fillId="0" borderId="0">
      <alignment horizontal="center" vertical="top"/>
    </xf>
    <xf numFmtId="1" fontId="50" fillId="0" borderId="0">
      <alignment horizontal="center" vertical="top" wrapText="1"/>
    </xf>
    <xf numFmtId="170" fontId="51" fillId="0" borderId="0">
      <alignment horizontal="center" vertical="top" wrapText="1"/>
    </xf>
    <xf numFmtId="168" fontId="50" fillId="0" borderId="7">
      <alignment horizontal="center" vertical="top" wrapText="1"/>
    </xf>
    <xf numFmtId="168" fontId="51" fillId="0" borderId="17">
      <alignment horizontal="center" vertical="top" wrapText="1"/>
    </xf>
    <xf numFmtId="171" fontId="50" fillId="0" borderId="7">
      <alignment horizontal="center" vertical="top" wrapText="1"/>
    </xf>
    <xf numFmtId="171" fontId="51" fillId="0" borderId="17">
      <alignment horizontal="center" vertical="top" wrapText="1"/>
    </xf>
    <xf numFmtId="171" fontId="50" fillId="0" borderId="7">
      <alignment horizontal="center" vertical="top" wrapText="1"/>
    </xf>
    <xf numFmtId="171" fontId="51" fillId="0" borderId="17">
      <alignment horizontal="center" vertical="top" wrapText="1"/>
    </xf>
    <xf numFmtId="171" fontId="50" fillId="0" borderId="7">
      <alignment horizontal="center" vertical="top" wrapText="1"/>
    </xf>
    <xf numFmtId="171" fontId="51" fillId="0" borderId="17">
      <alignment horizontal="center" vertical="top" wrapText="1"/>
    </xf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3" fillId="23" borderId="30" applyNumberFormat="0" applyAlignment="0" applyProtection="0"/>
    <xf numFmtId="0" fontId="54" fillId="24" borderId="31" applyNumberFormat="0" applyAlignment="0" applyProtection="0"/>
    <xf numFmtId="0" fontId="55" fillId="24" borderId="30" applyNumberFormat="0" applyAlignment="0" applyProtection="0"/>
    <xf numFmtId="0" fontId="56" fillId="0" borderId="32" applyNumberFormat="0" applyFill="0" applyAlignment="0" applyProtection="0"/>
    <xf numFmtId="0" fontId="57" fillId="0" borderId="33" applyNumberFormat="0" applyFill="0" applyAlignment="0" applyProtection="0"/>
    <xf numFmtId="0" fontId="58" fillId="0" borderId="34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35" applyNumberFormat="0" applyFill="0" applyAlignment="0" applyProtection="0"/>
    <xf numFmtId="0" fontId="60" fillId="25" borderId="36" applyNumberFormat="0" applyAlignment="0" applyProtection="0"/>
    <xf numFmtId="0" fontId="61" fillId="0" borderId="0" applyNumberFormat="0" applyFill="0" applyBorder="0" applyAlignment="0" applyProtection="0"/>
    <xf numFmtId="0" fontId="62" fillId="26" borderId="0" applyNumberFormat="0" applyBorder="0" applyAlignment="0" applyProtection="0"/>
    <xf numFmtId="169" fontId="36" fillId="0" borderId="0"/>
    <xf numFmtId="0" fontId="63" fillId="0" borderId="0"/>
    <xf numFmtId="169" fontId="36" fillId="0" borderId="0"/>
    <xf numFmtId="0" fontId="63" fillId="0" borderId="0"/>
    <xf numFmtId="0" fontId="64" fillId="27" borderId="0" applyNumberFormat="0" applyBorder="0" applyAlignment="0" applyProtection="0"/>
    <xf numFmtId="0" fontId="65" fillId="0" borderId="0" applyNumberFormat="0" applyFill="0" applyBorder="0" applyAlignment="0" applyProtection="0"/>
    <xf numFmtId="0" fontId="63" fillId="28" borderId="37" applyNumberFormat="0" applyFont="0" applyAlignment="0" applyProtection="0"/>
    <xf numFmtId="9" fontId="63" fillId="0" borderId="0" applyFont="0" applyFill="0" applyBorder="0" applyAlignment="0" applyProtection="0"/>
    <xf numFmtId="173" fontId="36" fillId="0" borderId="0"/>
    <xf numFmtId="0" fontId="66" fillId="0" borderId="38" applyNumberFormat="0" applyFill="0" applyAlignment="0" applyProtection="0"/>
    <xf numFmtId="0" fontId="67" fillId="0" borderId="0"/>
    <xf numFmtId="169" fontId="68" fillId="0" borderId="0"/>
    <xf numFmtId="0" fontId="69" fillId="0" borderId="0" applyNumberFormat="0" applyFill="0" applyBorder="0" applyAlignment="0" applyProtection="0"/>
    <xf numFmtId="164" fontId="70" fillId="0" borderId="0" applyFont="0" applyFill="0" applyBorder="0" applyAlignment="0" applyProtection="0"/>
    <xf numFmtId="165" fontId="70" fillId="0" borderId="0" applyFont="0" applyFill="0" applyBorder="0" applyAlignment="0" applyProtection="0"/>
    <xf numFmtId="174" fontId="63" fillId="0" borderId="0" applyFont="0" applyFill="0" applyBorder="0" applyAlignment="0" applyProtection="0"/>
    <xf numFmtId="0" fontId="71" fillId="29" borderId="0" applyNumberFormat="0" applyBorder="0" applyAlignment="0" applyProtection="0"/>
  </cellStyleXfs>
  <cellXfs count="63">
    <xf numFmtId="0" fontId="0" fillId="0" borderId="0" xfId="0"/>
    <xf numFmtId="0" fontId="2" fillId="0" borderId="0" xfId="1" applyFont="1"/>
    <xf numFmtId="0" fontId="3" fillId="0" borderId="0" xfId="1" applyFont="1"/>
    <xf numFmtId="0" fontId="2" fillId="0" borderId="0" xfId="1" applyFont="1" applyAlignment="1">
      <alignment horizontal="right"/>
    </xf>
    <xf numFmtId="0" fontId="6" fillId="0" borderId="0" xfId="1" applyFont="1"/>
    <xf numFmtId="0" fontId="7" fillId="0" borderId="0" xfId="1" applyFont="1"/>
    <xf numFmtId="0" fontId="2" fillId="0" borderId="0" xfId="0" applyFont="1" applyBorder="1" applyAlignment="1">
      <alignment horizontal="left" vertical="center"/>
    </xf>
    <xf numFmtId="0" fontId="8" fillId="0" borderId="0" xfId="1" applyFont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8" fillId="0" borderId="0" xfId="1" applyFont="1" applyBorder="1" applyAlignment="1">
      <alignment horizontal="left"/>
    </xf>
    <xf numFmtId="0" fontId="9" fillId="0" borderId="0" xfId="1" applyFont="1" applyAlignment="1">
      <alignment horizontal="center"/>
    </xf>
    <xf numFmtId="0" fontId="10" fillId="0" borderId="0" xfId="0" applyFont="1" applyAlignment="1"/>
    <xf numFmtId="0" fontId="11" fillId="0" borderId="0" xfId="1" applyFont="1" applyAlignment="1">
      <alignment horizontal="left" vertical="top"/>
    </xf>
    <xf numFmtId="0" fontId="11" fillId="0" borderId="0" xfId="1" applyFont="1" applyAlignment="1">
      <alignment horizontal="center"/>
    </xf>
    <xf numFmtId="0" fontId="12" fillId="0" borderId="0" xfId="0" applyFont="1" applyAlignment="1">
      <alignment horizontal="left" vertical="top"/>
    </xf>
    <xf numFmtId="0" fontId="15" fillId="0" borderId="0" xfId="1" applyFont="1" applyBorder="1" applyAlignment="1">
      <alignment wrapText="1"/>
    </xf>
    <xf numFmtId="0" fontId="2" fillId="0" borderId="0" xfId="1" applyFont="1" applyBorder="1" applyAlignment="1">
      <alignment wrapText="1"/>
    </xf>
    <xf numFmtId="0" fontId="2" fillId="0" borderId="3" xfId="1" applyFont="1" applyBorder="1" applyAlignment="1">
      <alignment horizontal="left" vertical="top" wrapText="1"/>
    </xf>
    <xf numFmtId="0" fontId="2" fillId="0" borderId="8" xfId="0" applyFont="1" applyFill="1" applyBorder="1" applyAlignment="1" applyProtection="1">
      <alignment horizontal="center" vertical="top" wrapText="1"/>
    </xf>
    <xf numFmtId="0" fontId="2" fillId="0" borderId="9" xfId="0" applyFont="1" applyFill="1" applyBorder="1" applyAlignment="1" applyProtection="1">
      <alignment horizontal="left" vertical="top" wrapText="1"/>
    </xf>
    <xf numFmtId="166" fontId="9" fillId="2" borderId="3" xfId="0" applyNumberFormat="1" applyFont="1" applyFill="1" applyBorder="1" applyAlignment="1">
      <alignment horizontal="center" vertical="center" wrapText="1"/>
    </xf>
    <xf numFmtId="167" fontId="16" fillId="0" borderId="3" xfId="0" applyNumberFormat="1" applyFont="1" applyBorder="1"/>
    <xf numFmtId="0" fontId="2" fillId="0" borderId="10" xfId="0" applyFont="1" applyFill="1" applyBorder="1" applyAlignment="1" applyProtection="1">
      <alignment horizontal="left" vertical="top" wrapText="1"/>
    </xf>
    <xf numFmtId="0" fontId="17" fillId="0" borderId="3" xfId="0" applyFont="1" applyFill="1" applyBorder="1" applyAlignment="1">
      <alignment vertical="top" wrapText="1"/>
    </xf>
    <xf numFmtId="1" fontId="2" fillId="0" borderId="11" xfId="0" applyNumberFormat="1" applyFont="1" applyFill="1" applyBorder="1" applyAlignment="1" applyProtection="1">
      <alignment horizontal="center" vertical="top"/>
    </xf>
    <xf numFmtId="0" fontId="2" fillId="0" borderId="12" xfId="0" applyFont="1" applyFill="1" applyBorder="1" applyAlignment="1" applyProtection="1">
      <alignment horizontal="left" vertical="top" wrapText="1"/>
    </xf>
    <xf numFmtId="1" fontId="2" fillId="0" borderId="3" xfId="0" applyNumberFormat="1" applyFont="1" applyFill="1" applyBorder="1" applyAlignment="1" applyProtection="1">
      <alignment horizontal="center" vertical="top"/>
    </xf>
    <xf numFmtId="0" fontId="2" fillId="0" borderId="3" xfId="0" applyFont="1" applyFill="1" applyBorder="1" applyAlignment="1" applyProtection="1">
      <alignment horizontal="left" vertical="top" wrapText="1"/>
    </xf>
    <xf numFmtId="0" fontId="2" fillId="0" borderId="13" xfId="0" applyFont="1" applyFill="1" applyBorder="1" applyAlignment="1" applyProtection="1">
      <alignment horizontal="center" vertical="top" wrapText="1"/>
    </xf>
    <xf numFmtId="168" fontId="11" fillId="0" borderId="3" xfId="1" applyNumberFormat="1" applyFont="1" applyBorder="1" applyAlignment="1">
      <alignment horizontal="left" vertical="center"/>
    </xf>
    <xf numFmtId="4" fontId="9" fillId="2" borderId="3" xfId="0" applyNumberFormat="1" applyFont="1" applyFill="1" applyBorder="1" applyAlignment="1">
      <alignment horizontal="center" vertical="center" wrapText="1"/>
    </xf>
    <xf numFmtId="4" fontId="11" fillId="0" borderId="3" xfId="1" applyNumberFormat="1" applyFont="1" applyBorder="1" applyAlignment="1">
      <alignment horizontal="center" vertical="center"/>
    </xf>
    <xf numFmtId="0" fontId="3" fillId="0" borderId="0" xfId="1" applyFont="1" applyBorder="1"/>
    <xf numFmtId="0" fontId="3" fillId="0" borderId="15" xfId="1" applyFont="1" applyBorder="1"/>
    <xf numFmtId="0" fontId="2" fillId="0" borderId="15" xfId="1" applyFont="1" applyBorder="1"/>
    <xf numFmtId="0" fontId="2" fillId="0" borderId="0" xfId="1" applyFont="1" applyBorder="1"/>
    <xf numFmtId="0" fontId="2" fillId="0" borderId="0" xfId="1" applyFont="1" applyBorder="1" applyAlignment="1"/>
    <xf numFmtId="0" fontId="15" fillId="0" borderId="0" xfId="1" applyFont="1" applyBorder="1" applyAlignment="1"/>
    <xf numFmtId="0" fontId="3" fillId="0" borderId="0" xfId="1" applyFont="1" applyBorder="1" applyAlignment="1">
      <alignment vertical="top"/>
    </xf>
    <xf numFmtId="0" fontId="2" fillId="0" borderId="0" xfId="1" applyFont="1" applyBorder="1" applyAlignment="1">
      <alignment vertical="top" wrapText="1"/>
    </xf>
    <xf numFmtId="0" fontId="9" fillId="0" borderId="15" xfId="1" applyFont="1" applyBorder="1" applyAlignment="1"/>
    <xf numFmtId="4" fontId="2" fillId="0" borderId="0" xfId="1" applyNumberFormat="1" applyFont="1" applyBorder="1"/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 wrapText="1"/>
    </xf>
    <xf numFmtId="0" fontId="15" fillId="0" borderId="0" xfId="1" applyFont="1" applyAlignment="1">
      <alignment horizontal="left" vertical="top" wrapText="1"/>
    </xf>
    <xf numFmtId="0" fontId="2" fillId="0" borderId="0" xfId="1" applyFont="1" applyBorder="1" applyAlignment="1">
      <alignment horizontal="center" vertical="top"/>
    </xf>
    <xf numFmtId="0" fontId="2" fillId="0" borderId="3" xfId="1" applyFont="1" applyBorder="1" applyAlignment="1">
      <alignment horizontal="center" vertical="center" textRotation="90"/>
    </xf>
    <xf numFmtId="49" fontId="2" fillId="0" borderId="4" xfId="1" applyNumberFormat="1" applyFont="1" applyBorder="1" applyAlignment="1">
      <alignment horizontal="center" vertical="top" wrapText="1"/>
    </xf>
    <xf numFmtId="49" fontId="2" fillId="0" borderId="5" xfId="1" applyNumberFormat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top" wrapText="1"/>
    </xf>
    <xf numFmtId="168" fontId="11" fillId="0" borderId="3" xfId="1" applyNumberFormat="1" applyFont="1" applyBorder="1" applyAlignment="1">
      <alignment horizontal="left" vertical="center"/>
    </xf>
    <xf numFmtId="0" fontId="9" fillId="0" borderId="15" xfId="1" applyFont="1" applyBorder="1" applyAlignment="1">
      <alignment horizontal="center"/>
    </xf>
    <xf numFmtId="0" fontId="2" fillId="0" borderId="0" xfId="0" applyFont="1" applyBorder="1" applyAlignment="1">
      <alignment horizontal="left" vertical="center"/>
    </xf>
    <xf numFmtId="0" fontId="8" fillId="0" borderId="0" xfId="1" applyFont="1" applyBorder="1" applyAlignment="1">
      <alignment horizontal="center" wrapText="1"/>
    </xf>
    <xf numFmtId="0" fontId="8" fillId="0" borderId="0" xfId="1" applyFont="1" applyBorder="1" applyAlignment="1">
      <alignment horizontal="center"/>
    </xf>
    <xf numFmtId="0" fontId="2" fillId="0" borderId="1" xfId="1" applyFont="1" applyBorder="1" applyAlignment="1">
      <alignment horizontal="center" vertical="top" wrapText="1"/>
    </xf>
    <xf numFmtId="0" fontId="2" fillId="0" borderId="2" xfId="1" applyFont="1" applyBorder="1" applyAlignment="1">
      <alignment horizontal="center" vertical="top" wrapText="1"/>
    </xf>
    <xf numFmtId="0" fontId="2" fillId="0" borderId="3" xfId="1" applyFont="1" applyBorder="1" applyAlignment="1">
      <alignment horizontal="center" vertical="center" wrapText="1"/>
    </xf>
    <xf numFmtId="49" fontId="2" fillId="0" borderId="4" xfId="1" applyNumberFormat="1" applyFont="1" applyBorder="1" applyAlignment="1">
      <alignment horizontal="center" vertical="top"/>
    </xf>
    <xf numFmtId="49" fontId="2" fillId="0" borderId="5" xfId="1" applyNumberFormat="1" applyFont="1" applyBorder="1" applyAlignment="1">
      <alignment horizontal="center" vertical="top"/>
    </xf>
    <xf numFmtId="0" fontId="5" fillId="0" borderId="0" xfId="0" applyFont="1" applyBorder="1" applyAlignment="1">
      <alignment horizontal="left" vertical="center"/>
    </xf>
    <xf numFmtId="49" fontId="2" fillId="0" borderId="6" xfId="1" applyNumberFormat="1" applyFont="1" applyBorder="1" applyAlignment="1">
      <alignment horizontal="center" vertical="top" wrapText="1"/>
    </xf>
    <xf numFmtId="49" fontId="2" fillId="0" borderId="7" xfId="1" applyNumberFormat="1" applyFont="1" applyBorder="1" applyAlignment="1">
      <alignment horizontal="center" vertical="top" wrapText="1"/>
    </xf>
  </cellXfs>
  <cellStyles count="128">
    <cellStyle name="Cel6" xfId="10"/>
    <cellStyle name="Cel6 2" xfId="11"/>
    <cellStyle name="Cell1" xfId="12"/>
    <cellStyle name="Cell1 2" xfId="13"/>
    <cellStyle name="Cell2" xfId="14"/>
    <cellStyle name="Cell2 2" xfId="15"/>
    <cellStyle name="Cell3" xfId="16"/>
    <cellStyle name="Cell3 2" xfId="17"/>
    <cellStyle name="Cell4" xfId="18"/>
    <cellStyle name="Cell4 2" xfId="19"/>
    <cellStyle name="Cell5" xfId="20"/>
    <cellStyle name="Cell5 2" xfId="21"/>
    <cellStyle name="Column1" xfId="22"/>
    <cellStyle name="Column1 2" xfId="23"/>
    <cellStyle name="Column2" xfId="24"/>
    <cellStyle name="Column2 2" xfId="25"/>
    <cellStyle name="Column3" xfId="26"/>
    <cellStyle name="Column3 2" xfId="27"/>
    <cellStyle name="Column4" xfId="28"/>
    <cellStyle name="Column4 2" xfId="29"/>
    <cellStyle name="Column5" xfId="30"/>
    <cellStyle name="Column5 2" xfId="31"/>
    <cellStyle name="Column6" xfId="32"/>
    <cellStyle name="Column6 2" xfId="33"/>
    <cellStyle name="Column7" xfId="34"/>
    <cellStyle name="Column7 2" xfId="35"/>
    <cellStyle name="Excel Built-in Accent1" xfId="36"/>
    <cellStyle name="Excel Built-in Accent2" xfId="37"/>
    <cellStyle name="Excel Built-in Accent3" xfId="38"/>
    <cellStyle name="Excel Built-in Accent4" xfId="39"/>
    <cellStyle name="Excel Built-in Accent5" xfId="40"/>
    <cellStyle name="Excel Built-in Accent6" xfId="41"/>
    <cellStyle name="Excel Built-in Bad" xfId="42"/>
    <cellStyle name="Excel Built-in Calculation" xfId="43"/>
    <cellStyle name="Excel Built-in Check Cell" xfId="44"/>
    <cellStyle name="Excel Built-in Explanatory Text" xfId="45"/>
    <cellStyle name="Excel Built-in Good" xfId="46"/>
    <cellStyle name="Excel Built-in Heading 1" xfId="47"/>
    <cellStyle name="Excel Built-in Heading 2" xfId="48"/>
    <cellStyle name="Excel Built-in Heading 3" xfId="49"/>
    <cellStyle name="Excel Built-in Heading 4" xfId="50"/>
    <cellStyle name="Excel Built-in Input" xfId="51"/>
    <cellStyle name="Excel Built-in Linked Cell" xfId="52"/>
    <cellStyle name="Excel Built-in Neutral" xfId="53"/>
    <cellStyle name="Excel Built-in Normal" xfId="54"/>
    <cellStyle name="Excel Built-in Note" xfId="55"/>
    <cellStyle name="Excel Built-in Output" xfId="56"/>
    <cellStyle name="Excel Built-in Title" xfId="57"/>
    <cellStyle name="Excel Built-in Total" xfId="58"/>
    <cellStyle name="Excel Built-in Warning Text" xfId="59"/>
    <cellStyle name="Heading" xfId="60"/>
    <cellStyle name="Heading1" xfId="61"/>
    <cellStyle name="Heading1 1" xfId="62"/>
    <cellStyle name="Heading1 2" xfId="63"/>
    <cellStyle name="Heading2" xfId="64"/>
    <cellStyle name="Heading2 2" xfId="65"/>
    <cellStyle name="Heading3" xfId="66"/>
    <cellStyle name="Heading3 2" xfId="67"/>
    <cellStyle name="Heading4" xfId="68"/>
    <cellStyle name="Heading4 2" xfId="69"/>
    <cellStyle name="Name1" xfId="70"/>
    <cellStyle name="Name1 2" xfId="71"/>
    <cellStyle name="Name2" xfId="72"/>
    <cellStyle name="Name2 2" xfId="73"/>
    <cellStyle name="Name3" xfId="74"/>
    <cellStyle name="Name3 2" xfId="75"/>
    <cellStyle name="Name4" xfId="2"/>
    <cellStyle name="Name4 2" xfId="76"/>
    <cellStyle name="Name4 3" xfId="77"/>
    <cellStyle name="Name5" xfId="78"/>
    <cellStyle name="Name5 2" xfId="79"/>
    <cellStyle name="Result" xfId="80"/>
    <cellStyle name="Result2" xfId="81"/>
    <cellStyle name="Title1" xfId="82"/>
    <cellStyle name="Title1 2" xfId="83"/>
    <cellStyle name="White1" xfId="84"/>
    <cellStyle name="White1 2" xfId="85"/>
    <cellStyle name="White2" xfId="86"/>
    <cellStyle name="White2 2" xfId="87"/>
    <cellStyle name="White3" xfId="88"/>
    <cellStyle name="White3 2" xfId="89"/>
    <cellStyle name="White4" xfId="90"/>
    <cellStyle name="White4 2" xfId="91"/>
    <cellStyle name="White5" xfId="92"/>
    <cellStyle name="White5 2" xfId="93"/>
    <cellStyle name="Акцент1 2" xfId="94"/>
    <cellStyle name="Акцент2 2" xfId="95"/>
    <cellStyle name="Акцент3 2" xfId="96"/>
    <cellStyle name="Акцент4 2" xfId="97"/>
    <cellStyle name="Акцент5 2" xfId="98"/>
    <cellStyle name="Акцент6 2" xfId="99"/>
    <cellStyle name="Ввод  2" xfId="100"/>
    <cellStyle name="Вывод 2" xfId="101"/>
    <cellStyle name="Вычисление 2" xfId="102"/>
    <cellStyle name="Заголовок 1 2" xfId="103"/>
    <cellStyle name="Заголовок 2 2" xfId="104"/>
    <cellStyle name="Заголовок 3 2" xfId="105"/>
    <cellStyle name="Заголовок 4 2" xfId="106"/>
    <cellStyle name="Итог 2" xfId="107"/>
    <cellStyle name="Контрольная ячейка 2" xfId="108"/>
    <cellStyle name="Название 2" xfId="109"/>
    <cellStyle name="Нейтральный 2" xfId="110"/>
    <cellStyle name="Обычный" xfId="0" builtinId="0"/>
    <cellStyle name="Обычный 2" xfId="3"/>
    <cellStyle name="Обычный 2 2" xfId="4"/>
    <cellStyle name="Обычный 2 3" xfId="111"/>
    <cellStyle name="Обычный 3" xfId="5"/>
    <cellStyle name="Обычный 3 2" xfId="112"/>
    <cellStyle name="Обычный 3 3" xfId="113"/>
    <cellStyle name="Обычный 3 4" xfId="114"/>
    <cellStyle name="Обычный 3 5" xfId="6"/>
    <cellStyle name="Обычный 4" xfId="7"/>
    <cellStyle name="Обычный 5" xfId="8"/>
    <cellStyle name="Обычный 9 2" xfId="9"/>
    <cellStyle name="Обычный_пр.020.104 (июнь 2004 г.)" xfId="1"/>
    <cellStyle name="Плохой 2" xfId="115"/>
    <cellStyle name="Пояснение 2" xfId="116"/>
    <cellStyle name="Примечание 2" xfId="117"/>
    <cellStyle name="Процентный 2" xfId="118"/>
    <cellStyle name="Процентный 2 2" xfId="119"/>
    <cellStyle name="Связанная ячейка 2" xfId="120"/>
    <cellStyle name="Стиль 1" xfId="121"/>
    <cellStyle name="Стиль 1 2" xfId="122"/>
    <cellStyle name="Текст предупреждения 2" xfId="123"/>
    <cellStyle name="Тысячи [0]_Dbf_25" xfId="124"/>
    <cellStyle name="Тысячи_Dbf_25" xfId="125"/>
    <cellStyle name="Финансовый 2" xfId="126"/>
    <cellStyle name="Хороший 2" xfId="12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50;/Desktop/&#1088;&#1072;&#1089;&#1095;&#1077;&#1090;&#1099;%2029.12.2020&#1075;/&#1055;&#1051;&#1040;&#1053;%20&#1087;&#1086;%20&#1082;&#1086;&#1083;&#1083;&#1077;&#1076;&#1078;&#1072;&#1084;/024/&#1087;&#1086;&#1084;&#1077;&#1089;%20&#1087;&#1083;&#1072;&#1085;%20024%20045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50;/Desktop/&#1088;&#1072;&#1089;&#1095;&#1077;&#1090;&#1099;%2029.12.2020&#1075;/&#1055;&#1051;&#1040;&#1053;%20&#1087;&#1086;%20&#1082;&#1086;&#1083;&#1083;&#1077;&#1076;&#1078;&#1072;&#1084;/052/&#1087;&#1086;&#1084;&#1077;&#1089;%20&#1087;&#1083;&#1072;&#1085;%20052%2004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РЕЗ"/>
      <sheetName val="СВОД"/>
      <sheetName val="СВОД 024"/>
      <sheetName val="АТК 3"/>
      <sheetName val="Свод колледжи"/>
      <sheetName val="АТК 1"/>
      <sheetName val="АТК 2"/>
      <sheetName val="АТК3"/>
      <sheetName val="АТК 4"/>
      <sheetName val="АТК 5"/>
      <sheetName val="АТК 6"/>
      <sheetName val="АТК 7"/>
      <sheetName val="АТК 8"/>
      <sheetName val="АТК 9"/>
      <sheetName val="АТК 10"/>
      <sheetName val="АТК 12"/>
      <sheetName val="СТК 1"/>
      <sheetName val="Агробизнес"/>
      <sheetName val="Культура"/>
      <sheetName val="Казпед"/>
      <sheetName val="Сельхоз"/>
      <sheetName val="КЭЛХ"/>
      <sheetName val="Музыкалка"/>
      <sheetName val="Горно-тех"/>
      <sheetName val="Пед колледж Щуч"/>
      <sheetName val="ВТК Кокшетау"/>
      <sheetName val="АИК Атбасар"/>
      <sheetName val="ВТК Щучинск"/>
      <sheetName val="ИТК Степногорск"/>
      <sheetName val="Арна"/>
      <sheetName val="гражд.защиты"/>
      <sheetName val="ГТК"/>
      <sheetName val="Максат"/>
      <sheetName val="Шокан"/>
      <sheetName val="Бурабай"/>
      <sheetName val="Каз ГТК"/>
      <sheetName val="СУИЦИд"/>
      <sheetName val="WORLD SKILLS"/>
      <sheetName val="Парус"/>
      <sheetName val="Новый прием"/>
    </sheetNames>
    <sheetDataSet>
      <sheetData sheetId="0"/>
      <sheetData sheetId="1"/>
      <sheetData sheetId="2">
        <row r="8">
          <cell r="C8" t="str">
            <v>Период 2021 год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ЗРЕЗ"/>
      <sheetName val="СВОД 052"/>
      <sheetName val="АТК 3"/>
      <sheetName val="Свод колледжи"/>
      <sheetName val="АТК 1"/>
      <sheetName val="АТК 2"/>
      <sheetName val="АТК3+"/>
      <sheetName val="АТК 4"/>
      <sheetName val="АТК 5"/>
      <sheetName val="АТК 6"/>
      <sheetName val="АТК 7"/>
      <sheetName val="АТК 8"/>
      <sheetName val="АТК 9"/>
      <sheetName val="АТК 10"/>
      <sheetName val="АТК 12"/>
      <sheetName val="СТК 1"/>
      <sheetName val="Агробизнес"/>
      <sheetName val="ВТК Кокшетау"/>
      <sheetName val="АИК Атбасар"/>
      <sheetName val="ВТК Щучинск"/>
      <sheetName val="ИТК Степногорск"/>
      <sheetName val="гражд.защиты"/>
      <sheetName val="Шокан"/>
      <sheetName val="Мед.колледж"/>
      <sheetName val="АГРОБИЗНЕС МУЦЫ"/>
      <sheetName val="ВТШ МУЦ"/>
      <sheetName val="Мед.колледж (дефицит)"/>
    </sheetNames>
    <sheetDataSet>
      <sheetData sheetId="0"/>
      <sheetData sheetId="1">
        <row r="8">
          <cell r="C8" t="str">
            <v>Период 2021 год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3"/>
  <sheetViews>
    <sheetView topLeftCell="A7" zoomScaleNormal="100" workbookViewId="0">
      <selection activeCell="F43" sqref="F43"/>
    </sheetView>
  </sheetViews>
  <sheetFormatPr defaultRowHeight="12.75"/>
  <cols>
    <col min="1" max="1" width="3.42578125" style="1" customWidth="1"/>
    <col min="2" max="2" width="5" style="1" customWidth="1"/>
    <col min="3" max="3" width="4.5703125" style="1" customWidth="1"/>
    <col min="4" max="4" width="5.28515625" style="1" customWidth="1"/>
    <col min="5" max="5" width="10.140625" style="1" customWidth="1"/>
    <col min="6" max="6" width="30" style="1" customWidth="1"/>
    <col min="7" max="7" width="12.7109375" style="1" customWidth="1"/>
    <col min="8" max="8" width="12.42578125" style="1" customWidth="1"/>
    <col min="9" max="19" width="9.85546875" style="1" customWidth="1"/>
    <col min="20" max="16384" width="9.140625" style="1"/>
  </cols>
  <sheetData>
    <row r="1" spans="1:19" ht="18.75" customHeight="1">
      <c r="O1" s="2"/>
      <c r="S1" s="3" t="s">
        <v>0</v>
      </c>
    </row>
    <row r="2" spans="1:19" ht="15" customHeight="1">
      <c r="A2" s="60"/>
      <c r="B2" s="60"/>
      <c r="C2" s="60"/>
      <c r="D2" s="60"/>
      <c r="E2" s="60"/>
      <c r="F2" s="60"/>
      <c r="G2" s="60"/>
      <c r="O2" s="4"/>
      <c r="P2" s="5"/>
      <c r="S2" s="3" t="s">
        <v>1</v>
      </c>
    </row>
    <row r="3" spans="1:19" ht="12.75" customHeight="1">
      <c r="A3" s="52"/>
      <c r="B3" s="52"/>
      <c r="C3" s="52"/>
      <c r="D3" s="52"/>
      <c r="E3" s="52"/>
      <c r="F3" s="52"/>
      <c r="G3" s="52"/>
      <c r="O3" s="4"/>
      <c r="P3" s="5"/>
      <c r="S3" s="3" t="s">
        <v>2</v>
      </c>
    </row>
    <row r="4" spans="1:19" ht="12.75" customHeight="1">
      <c r="A4" s="6"/>
      <c r="B4" s="6"/>
      <c r="C4" s="6"/>
      <c r="D4" s="6"/>
      <c r="E4" s="6"/>
      <c r="F4" s="6"/>
      <c r="G4" s="6"/>
      <c r="O4" s="4"/>
      <c r="P4" s="5"/>
      <c r="S4" s="1" t="s">
        <v>3</v>
      </c>
    </row>
    <row r="5" spans="1:19" ht="15.75" customHeight="1">
      <c r="A5" s="6"/>
      <c r="B5" s="6"/>
      <c r="C5" s="6"/>
      <c r="D5" s="6"/>
      <c r="E5" s="6"/>
      <c r="F5" s="6"/>
      <c r="G5" s="6"/>
      <c r="O5" s="4"/>
      <c r="P5" s="5"/>
      <c r="Q5" s="5"/>
      <c r="R5" s="5"/>
      <c r="S5" s="3"/>
    </row>
    <row r="6" spans="1:19" ht="30.75" customHeight="1">
      <c r="A6" s="53" t="s">
        <v>59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7" spans="1:19" ht="16.5" customHeight="1">
      <c r="A7" s="7"/>
      <c r="B7" s="8"/>
      <c r="C7" s="9" t="s">
        <v>4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5.75" customHeight="1">
      <c r="A8" s="10"/>
      <c r="B8" s="11" t="s">
        <v>5</v>
      </c>
      <c r="C8" s="12" t="s">
        <v>6</v>
      </c>
      <c r="D8" s="13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15.75" customHeight="1">
      <c r="A9" s="10"/>
      <c r="B9" s="10"/>
      <c r="C9" s="14" t="str">
        <f>'[1]СВОД 024'!C8</f>
        <v>Период 2021 год</v>
      </c>
      <c r="D9" s="13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15.75" customHeight="1">
      <c r="A10" s="10"/>
      <c r="B10" s="10"/>
      <c r="C10" s="14" t="s">
        <v>7</v>
      </c>
      <c r="D10" s="13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ht="15.75" customHeight="1">
      <c r="A11" s="15"/>
      <c r="B11" s="15"/>
      <c r="C11" s="14" t="s">
        <v>8</v>
      </c>
      <c r="D11" s="16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15.75" customHeight="1">
      <c r="A12" s="15"/>
      <c r="B12" s="15"/>
      <c r="C12" s="14" t="s">
        <v>9</v>
      </c>
      <c r="D12" s="16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6.75" customHeight="1">
      <c r="A13" s="15"/>
      <c r="B13" s="15"/>
      <c r="C13" s="14"/>
      <c r="D13" s="16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15.75" customHeight="1">
      <c r="A14" s="55" t="s">
        <v>10</v>
      </c>
      <c r="B14" s="56"/>
      <c r="C14" s="56"/>
      <c r="D14" s="56"/>
      <c r="E14" s="56"/>
      <c r="F14" s="57" t="s">
        <v>11</v>
      </c>
      <c r="G14" s="57" t="s">
        <v>12</v>
      </c>
      <c r="H14" s="49" t="s">
        <v>13</v>
      </c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</row>
    <row r="15" spans="1:19" ht="25.5" customHeight="1">
      <c r="A15" s="58" t="s">
        <v>14</v>
      </c>
      <c r="B15" s="49" t="s">
        <v>15</v>
      </c>
      <c r="C15" s="49"/>
      <c r="D15" s="49"/>
      <c r="E15" s="49"/>
      <c r="F15" s="57"/>
      <c r="G15" s="57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</row>
    <row r="16" spans="1:19" ht="15.75" customHeight="1">
      <c r="A16" s="59"/>
      <c r="B16" s="47" t="s">
        <v>16</v>
      </c>
      <c r="C16" s="49" t="s">
        <v>17</v>
      </c>
      <c r="D16" s="49"/>
      <c r="E16" s="49"/>
      <c r="F16" s="57"/>
      <c r="G16" s="57"/>
      <c r="H16" s="46" t="s">
        <v>18</v>
      </c>
      <c r="I16" s="46" t="s">
        <v>19</v>
      </c>
      <c r="J16" s="46" t="s">
        <v>20</v>
      </c>
      <c r="K16" s="46" t="s">
        <v>21</v>
      </c>
      <c r="L16" s="46" t="s">
        <v>22</v>
      </c>
      <c r="M16" s="46" t="s">
        <v>23</v>
      </c>
      <c r="N16" s="46" t="s">
        <v>24</v>
      </c>
      <c r="O16" s="46" t="s">
        <v>25</v>
      </c>
      <c r="P16" s="46" t="s">
        <v>26</v>
      </c>
      <c r="Q16" s="46" t="s">
        <v>27</v>
      </c>
      <c r="R16" s="46" t="s">
        <v>28</v>
      </c>
      <c r="S16" s="46" t="s">
        <v>29</v>
      </c>
    </row>
    <row r="17" spans="1:19" ht="30" customHeight="1">
      <c r="A17" s="59"/>
      <c r="B17" s="48"/>
      <c r="C17" s="47" t="s">
        <v>30</v>
      </c>
      <c r="D17" s="49" t="s">
        <v>31</v>
      </c>
      <c r="E17" s="49"/>
      <c r="F17" s="57"/>
      <c r="G17" s="57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</row>
    <row r="18" spans="1:19" ht="30" customHeight="1">
      <c r="A18" s="59"/>
      <c r="B18" s="48"/>
      <c r="C18" s="48"/>
      <c r="D18" s="61" t="s">
        <v>57</v>
      </c>
      <c r="E18" s="17" t="s">
        <v>32</v>
      </c>
      <c r="F18" s="57"/>
      <c r="G18" s="57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</row>
    <row r="19" spans="1:19" ht="17.25" customHeight="1">
      <c r="A19" s="59"/>
      <c r="B19" s="48"/>
      <c r="C19" s="48"/>
      <c r="D19" s="62"/>
      <c r="E19" s="18">
        <v>111</v>
      </c>
      <c r="F19" s="19" t="s">
        <v>33</v>
      </c>
      <c r="G19" s="20">
        <f>SUM(H19:S19)</f>
        <v>129330</v>
      </c>
      <c r="H19" s="21">
        <v>18380</v>
      </c>
      <c r="I19" s="21">
        <v>18380</v>
      </c>
      <c r="J19" s="21">
        <v>18380</v>
      </c>
      <c r="K19" s="21">
        <v>18380</v>
      </c>
      <c r="L19" s="21">
        <v>18380</v>
      </c>
      <c r="M19" s="21">
        <v>37430</v>
      </c>
      <c r="N19" s="21"/>
      <c r="O19" s="21"/>
      <c r="P19" s="21"/>
      <c r="Q19" s="21"/>
      <c r="R19" s="21"/>
      <c r="S19" s="21"/>
    </row>
    <row r="20" spans="1:19" ht="17.25" customHeight="1">
      <c r="A20" s="59"/>
      <c r="B20" s="48"/>
      <c r="C20" s="48"/>
      <c r="D20" s="62"/>
      <c r="E20" s="18">
        <v>113</v>
      </c>
      <c r="F20" s="22" t="s">
        <v>34</v>
      </c>
      <c r="G20" s="20">
        <f t="shared" ref="G20:G35" si="0">SUM(H20:S20)</f>
        <v>10019</v>
      </c>
      <c r="H20" s="21"/>
      <c r="I20" s="21"/>
      <c r="J20" s="21"/>
      <c r="K20" s="21"/>
      <c r="L20" s="21"/>
      <c r="M20" s="21">
        <v>10019</v>
      </c>
      <c r="N20" s="21"/>
      <c r="O20" s="21"/>
      <c r="P20" s="21"/>
      <c r="Q20" s="21"/>
      <c r="R20" s="21"/>
      <c r="S20" s="21"/>
    </row>
    <row r="21" spans="1:19" ht="17.25" customHeight="1">
      <c r="A21" s="59"/>
      <c r="B21" s="48"/>
      <c r="C21" s="48"/>
      <c r="D21" s="62"/>
      <c r="E21" s="18">
        <v>121</v>
      </c>
      <c r="F21" s="22" t="s">
        <v>35</v>
      </c>
      <c r="G21" s="20">
        <f t="shared" si="0"/>
        <v>6984</v>
      </c>
      <c r="H21" s="21">
        <v>1010</v>
      </c>
      <c r="I21" s="21">
        <v>1010</v>
      </c>
      <c r="J21" s="21">
        <v>1010</v>
      </c>
      <c r="K21" s="21">
        <v>1010</v>
      </c>
      <c r="L21" s="21">
        <v>1010</v>
      </c>
      <c r="M21" s="21">
        <v>1934</v>
      </c>
      <c r="N21" s="21"/>
      <c r="O21" s="21"/>
      <c r="P21" s="21"/>
      <c r="Q21" s="21"/>
      <c r="R21" s="21"/>
      <c r="S21" s="21"/>
    </row>
    <row r="22" spans="1:19" ht="17.25" customHeight="1">
      <c r="A22" s="59"/>
      <c r="B22" s="48"/>
      <c r="C22" s="48"/>
      <c r="D22" s="62"/>
      <c r="E22" s="18">
        <v>122</v>
      </c>
      <c r="F22" s="22" t="s">
        <v>36</v>
      </c>
      <c r="G22" s="20">
        <f t="shared" si="0"/>
        <v>4074</v>
      </c>
      <c r="H22" s="21">
        <v>590</v>
      </c>
      <c r="I22" s="21">
        <v>590</v>
      </c>
      <c r="J22" s="21">
        <v>590</v>
      </c>
      <c r="K22" s="21">
        <v>590</v>
      </c>
      <c r="L22" s="21">
        <v>590</v>
      </c>
      <c r="M22" s="21">
        <v>1124</v>
      </c>
      <c r="N22" s="21"/>
      <c r="O22" s="21"/>
      <c r="P22" s="21"/>
      <c r="Q22" s="21"/>
      <c r="R22" s="21"/>
      <c r="S22" s="21"/>
    </row>
    <row r="23" spans="1:19" ht="17.25" customHeight="1">
      <c r="A23" s="59"/>
      <c r="B23" s="48"/>
      <c r="C23" s="48"/>
      <c r="D23" s="62"/>
      <c r="E23" s="18">
        <v>123</v>
      </c>
      <c r="F23" s="22" t="s">
        <v>37</v>
      </c>
      <c r="G23" s="20">
        <f t="shared" si="0"/>
        <v>304</v>
      </c>
      <c r="H23" s="21"/>
      <c r="I23" s="21">
        <v>304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</row>
    <row r="24" spans="1:19" ht="26.25" customHeight="1">
      <c r="A24" s="59"/>
      <c r="B24" s="48"/>
      <c r="C24" s="48"/>
      <c r="D24" s="62"/>
      <c r="E24" s="18">
        <v>124</v>
      </c>
      <c r="F24" s="19" t="s">
        <v>38</v>
      </c>
      <c r="G24" s="20">
        <f t="shared" si="0"/>
        <v>2587</v>
      </c>
      <c r="H24" s="21">
        <v>374</v>
      </c>
      <c r="I24" s="21">
        <v>374</v>
      </c>
      <c r="J24" s="21">
        <v>374</v>
      </c>
      <c r="K24" s="21">
        <v>374</v>
      </c>
      <c r="L24" s="21">
        <v>374</v>
      </c>
      <c r="M24" s="21">
        <v>717</v>
      </c>
      <c r="N24" s="21"/>
      <c r="O24" s="21"/>
      <c r="P24" s="21"/>
      <c r="Q24" s="21"/>
      <c r="R24" s="21"/>
      <c r="S24" s="21"/>
    </row>
    <row r="25" spans="1:19" ht="17.25" customHeight="1">
      <c r="A25" s="59"/>
      <c r="B25" s="48"/>
      <c r="C25" s="48"/>
      <c r="D25" s="62"/>
      <c r="E25" s="18">
        <v>141</v>
      </c>
      <c r="F25" s="19" t="s">
        <v>39</v>
      </c>
      <c r="G25" s="20">
        <f t="shared" si="0"/>
        <v>29559</v>
      </c>
      <c r="H25" s="21"/>
      <c r="I25" s="21">
        <v>2955</v>
      </c>
      <c r="J25" s="21">
        <v>2955</v>
      </c>
      <c r="K25" s="21">
        <v>2955</v>
      </c>
      <c r="L25" s="21">
        <v>2955</v>
      </c>
      <c r="M25" s="21">
        <v>2955</v>
      </c>
      <c r="N25" s="21"/>
      <c r="O25" s="21">
        <v>2964</v>
      </c>
      <c r="P25" s="21">
        <v>2955</v>
      </c>
      <c r="Q25" s="21">
        <v>2955</v>
      </c>
      <c r="R25" s="21">
        <v>2955</v>
      </c>
      <c r="S25" s="21">
        <v>2955</v>
      </c>
    </row>
    <row r="26" spans="1:19" ht="17.25" customHeight="1">
      <c r="A26" s="59"/>
      <c r="B26" s="48"/>
      <c r="C26" s="48"/>
      <c r="D26" s="62"/>
      <c r="E26" s="18">
        <v>142</v>
      </c>
      <c r="F26" s="19" t="s">
        <v>40</v>
      </c>
      <c r="G26" s="20">
        <f t="shared" si="0"/>
        <v>375</v>
      </c>
      <c r="H26" s="21"/>
      <c r="I26" s="21">
        <v>375</v>
      </c>
      <c r="J26" s="21"/>
      <c r="K26" s="21"/>
      <c r="L26" s="21"/>
      <c r="M26" s="21"/>
      <c r="N26" s="21"/>
      <c r="O26" s="21"/>
      <c r="P26" s="21"/>
      <c r="Q26" s="21"/>
      <c r="R26" s="21"/>
      <c r="S26" s="21"/>
    </row>
    <row r="27" spans="1:19" ht="17.25" customHeight="1">
      <c r="A27" s="59"/>
      <c r="B27" s="48"/>
      <c r="C27" s="48"/>
      <c r="D27" s="62"/>
      <c r="E27" s="18">
        <v>144</v>
      </c>
      <c r="F27" s="19" t="s">
        <v>41</v>
      </c>
      <c r="G27" s="20">
        <f t="shared" si="0"/>
        <v>0</v>
      </c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</row>
    <row r="28" spans="1:19" ht="17.25" customHeight="1">
      <c r="A28" s="59"/>
      <c r="B28" s="48"/>
      <c r="C28" s="48"/>
      <c r="D28" s="62"/>
      <c r="E28" s="18">
        <v>149</v>
      </c>
      <c r="F28" s="19" t="s">
        <v>42</v>
      </c>
      <c r="G28" s="20">
        <f t="shared" si="0"/>
        <v>5012</v>
      </c>
      <c r="H28" s="21"/>
      <c r="I28" s="21">
        <v>12</v>
      </c>
      <c r="J28" s="21">
        <v>2000</v>
      </c>
      <c r="K28" s="21">
        <v>1000</v>
      </c>
      <c r="L28" s="21">
        <v>1000</v>
      </c>
      <c r="M28" s="21">
        <v>1000</v>
      </c>
      <c r="N28" s="21"/>
      <c r="O28" s="21"/>
      <c r="P28" s="21"/>
      <c r="Q28" s="21"/>
      <c r="R28" s="21"/>
      <c r="S28" s="21"/>
    </row>
    <row r="29" spans="1:19" ht="17.25" customHeight="1">
      <c r="A29" s="59"/>
      <c r="B29" s="48"/>
      <c r="C29" s="48"/>
      <c r="D29" s="62"/>
      <c r="E29" s="18">
        <v>151</v>
      </c>
      <c r="F29" s="19" t="s">
        <v>43</v>
      </c>
      <c r="G29" s="20">
        <f t="shared" si="0"/>
        <v>16246</v>
      </c>
      <c r="H29" s="21"/>
      <c r="I29" s="21">
        <v>6000</v>
      </c>
      <c r="J29" s="21">
        <v>5000</v>
      </c>
      <c r="K29" s="21">
        <v>3861</v>
      </c>
      <c r="L29" s="21">
        <v>1000</v>
      </c>
      <c r="M29" s="21">
        <v>385</v>
      </c>
      <c r="N29" s="21"/>
      <c r="O29" s="21"/>
      <c r="P29" s="21"/>
      <c r="Q29" s="21"/>
      <c r="R29" s="21"/>
      <c r="S29" s="21"/>
    </row>
    <row r="30" spans="1:19" ht="17.25" customHeight="1">
      <c r="A30" s="59"/>
      <c r="B30" s="48"/>
      <c r="C30" s="48"/>
      <c r="D30" s="62"/>
      <c r="E30" s="18">
        <v>152</v>
      </c>
      <c r="F30" s="19" t="s">
        <v>44</v>
      </c>
      <c r="G30" s="20">
        <f t="shared" si="0"/>
        <v>1470</v>
      </c>
      <c r="H30" s="21"/>
      <c r="I30" s="21">
        <v>490</v>
      </c>
      <c r="J30" s="21">
        <v>245</v>
      </c>
      <c r="K30" s="21">
        <v>245</v>
      </c>
      <c r="L30" s="21">
        <v>245</v>
      </c>
      <c r="M30" s="21">
        <v>245</v>
      </c>
      <c r="N30" s="21"/>
      <c r="O30" s="21"/>
      <c r="P30" s="21"/>
      <c r="Q30" s="21"/>
      <c r="R30" s="21"/>
      <c r="S30" s="21"/>
    </row>
    <row r="31" spans="1:19" ht="17.25" customHeight="1">
      <c r="A31" s="59"/>
      <c r="B31" s="48"/>
      <c r="C31" s="48"/>
      <c r="D31" s="62"/>
      <c r="E31" s="18">
        <v>159</v>
      </c>
      <c r="F31" s="19" t="s">
        <v>45</v>
      </c>
      <c r="G31" s="20">
        <f t="shared" si="0"/>
        <v>14565</v>
      </c>
      <c r="H31" s="21"/>
      <c r="I31" s="21">
        <v>1000</v>
      </c>
      <c r="J31" s="21">
        <v>1000</v>
      </c>
      <c r="K31" s="21">
        <v>1493</v>
      </c>
      <c r="L31" s="21">
        <v>2000</v>
      </c>
      <c r="M31" s="21">
        <v>1000</v>
      </c>
      <c r="N31" s="21">
        <v>8072</v>
      </c>
      <c r="O31" s="21"/>
      <c r="P31" s="21"/>
      <c r="Q31" s="21"/>
      <c r="R31" s="21"/>
      <c r="S31" s="21"/>
    </row>
    <row r="32" spans="1:19" ht="17.25" customHeight="1">
      <c r="A32" s="59"/>
      <c r="B32" s="48"/>
      <c r="C32" s="48"/>
      <c r="D32" s="62"/>
      <c r="E32" s="18">
        <v>161</v>
      </c>
      <c r="F32" s="19" t="s">
        <v>46</v>
      </c>
      <c r="G32" s="20">
        <f t="shared" si="0"/>
        <v>1006</v>
      </c>
      <c r="H32" s="21">
        <v>166</v>
      </c>
      <c r="I32" s="21">
        <v>168</v>
      </c>
      <c r="J32" s="21">
        <v>168</v>
      </c>
      <c r="K32" s="21">
        <v>168</v>
      </c>
      <c r="L32" s="21">
        <v>168</v>
      </c>
      <c r="M32" s="21">
        <v>168</v>
      </c>
      <c r="N32" s="21"/>
      <c r="O32" s="21"/>
      <c r="P32" s="21"/>
      <c r="Q32" s="21"/>
      <c r="R32" s="21"/>
      <c r="S32" s="21"/>
    </row>
    <row r="33" spans="1:20" ht="17.25" customHeight="1">
      <c r="A33" s="59"/>
      <c r="B33" s="48"/>
      <c r="C33" s="48"/>
      <c r="D33" s="62"/>
      <c r="E33" s="24">
        <v>169</v>
      </c>
      <c r="F33" s="25" t="s">
        <v>47</v>
      </c>
      <c r="G33" s="20">
        <f t="shared" si="0"/>
        <v>4863</v>
      </c>
      <c r="H33" s="21"/>
      <c r="I33" s="21">
        <v>3024</v>
      </c>
      <c r="J33" s="21"/>
      <c r="K33" s="21"/>
      <c r="L33" s="21"/>
      <c r="M33" s="21">
        <v>1839</v>
      </c>
      <c r="N33" s="21"/>
      <c r="O33" s="21"/>
      <c r="P33" s="21"/>
      <c r="Q33" s="21"/>
      <c r="R33" s="21"/>
      <c r="S33" s="21"/>
    </row>
    <row r="34" spans="1:20" ht="17.25" customHeight="1">
      <c r="A34" s="59"/>
      <c r="B34" s="48"/>
      <c r="C34" s="48"/>
      <c r="D34" s="62"/>
      <c r="E34" s="26">
        <v>322</v>
      </c>
      <c r="F34" s="27" t="s">
        <v>48</v>
      </c>
      <c r="G34" s="20">
        <f t="shared" si="0"/>
        <v>534</v>
      </c>
      <c r="H34" s="21"/>
      <c r="I34" s="21"/>
      <c r="J34" s="21"/>
      <c r="K34" s="21"/>
      <c r="L34" s="21"/>
      <c r="M34" s="21">
        <v>534</v>
      </c>
      <c r="N34" s="21"/>
      <c r="O34" s="21"/>
      <c r="P34" s="21"/>
      <c r="Q34" s="21"/>
      <c r="R34" s="21"/>
      <c r="S34" s="21"/>
    </row>
    <row r="35" spans="1:20" ht="17.25" customHeight="1">
      <c r="A35" s="59"/>
      <c r="B35" s="48"/>
      <c r="C35" s="48"/>
      <c r="D35" s="62"/>
      <c r="E35" s="28">
        <v>324</v>
      </c>
      <c r="F35" s="23" t="s">
        <v>49</v>
      </c>
      <c r="G35" s="20">
        <f t="shared" si="0"/>
        <v>47338</v>
      </c>
      <c r="H35" s="21">
        <v>3943</v>
      </c>
      <c r="I35" s="21">
        <v>3945</v>
      </c>
      <c r="J35" s="21">
        <v>3945</v>
      </c>
      <c r="K35" s="21">
        <v>3945</v>
      </c>
      <c r="L35" s="21">
        <v>3945</v>
      </c>
      <c r="M35" s="21">
        <v>3945</v>
      </c>
      <c r="N35" s="21">
        <v>3945</v>
      </c>
      <c r="O35" s="21">
        <v>3945</v>
      </c>
      <c r="P35" s="21">
        <v>3945</v>
      </c>
      <c r="Q35" s="21">
        <v>3945</v>
      </c>
      <c r="R35" s="21">
        <v>3945</v>
      </c>
      <c r="S35" s="21">
        <v>3945</v>
      </c>
    </row>
    <row r="36" spans="1:20" ht="28.5" customHeight="1">
      <c r="A36" s="50"/>
      <c r="B36" s="50"/>
      <c r="C36" s="50"/>
      <c r="D36" s="50"/>
      <c r="E36" s="29"/>
      <c r="F36" s="29" t="s">
        <v>50</v>
      </c>
      <c r="G36" s="30">
        <f>SUM(H36:S36)</f>
        <v>274266</v>
      </c>
      <c r="H36" s="31">
        <f>SUM(H19:H35)</f>
        <v>24463</v>
      </c>
      <c r="I36" s="31">
        <f>SUM(I19:I35)</f>
        <v>38627</v>
      </c>
      <c r="J36" s="31">
        <f>SUM(J19:J35)</f>
        <v>35667</v>
      </c>
      <c r="K36" s="31">
        <f>SUM(K19:K35)</f>
        <v>34021</v>
      </c>
      <c r="L36" s="31">
        <f>SUM(L19:L35)</f>
        <v>31667</v>
      </c>
      <c r="M36" s="31">
        <f>SUM(M19:M35)</f>
        <v>63295</v>
      </c>
      <c r="N36" s="31">
        <f>SUM(N19:N35)</f>
        <v>12017</v>
      </c>
      <c r="O36" s="31">
        <f>SUM(O19:O35)</f>
        <v>6909</v>
      </c>
      <c r="P36" s="31">
        <f>SUM(P19:P35)</f>
        <v>6900</v>
      </c>
      <c r="Q36" s="31">
        <f>SUM(Q19:Q35)</f>
        <v>6900</v>
      </c>
      <c r="R36" s="31">
        <f>SUM(R19:R35)</f>
        <v>6900</v>
      </c>
      <c r="S36" s="31">
        <f>SUM(S19:S35)</f>
        <v>6900</v>
      </c>
    </row>
    <row r="37" spans="1:20" ht="19.5" customHeight="1">
      <c r="C37" s="2"/>
      <c r="D37" s="43"/>
      <c r="E37" s="43"/>
      <c r="F37" s="43"/>
      <c r="G37" s="2">
        <f>266194+8072</f>
        <v>274266</v>
      </c>
      <c r="H37" s="32"/>
      <c r="I37" s="33"/>
      <c r="J37" s="33"/>
      <c r="K37" s="34"/>
      <c r="L37" s="51"/>
      <c r="M37" s="51"/>
      <c r="N37" s="51"/>
      <c r="O37" s="51"/>
      <c r="P37" s="51"/>
    </row>
    <row r="38" spans="1:20" ht="95.25" customHeight="1">
      <c r="B38" s="44" t="s">
        <v>51</v>
      </c>
      <c r="C38" s="44"/>
      <c r="D38" s="44"/>
      <c r="E38" s="44"/>
      <c r="F38" s="44"/>
      <c r="G38" s="1" t="s">
        <v>52</v>
      </c>
      <c r="H38" s="35"/>
      <c r="I38" s="36"/>
      <c r="J38" s="37"/>
      <c r="K38" s="35"/>
      <c r="L38" s="36"/>
      <c r="M38" s="36"/>
      <c r="N38" s="36"/>
      <c r="O38" s="36"/>
      <c r="P38" s="36"/>
    </row>
    <row r="39" spans="1:20" ht="17.25" customHeight="1">
      <c r="G39" s="42" t="s">
        <v>53</v>
      </c>
      <c r="H39" s="42"/>
      <c r="J39" s="1" t="s">
        <v>54</v>
      </c>
    </row>
    <row r="40" spans="1:20" ht="15.75" customHeight="1">
      <c r="C40" s="35"/>
      <c r="D40" s="35"/>
      <c r="E40" s="35"/>
      <c r="F40" s="38"/>
      <c r="G40" s="45" t="s">
        <v>55</v>
      </c>
      <c r="H40" s="45"/>
    </row>
    <row r="41" spans="1:20" ht="49.5" customHeight="1">
      <c r="B41" s="44" t="s">
        <v>56</v>
      </c>
      <c r="C41" s="44"/>
      <c r="D41" s="44"/>
      <c r="E41" s="44"/>
      <c r="F41" s="44"/>
      <c r="G41" s="1" t="s">
        <v>52</v>
      </c>
      <c r="H41" s="35"/>
      <c r="I41" s="36"/>
      <c r="J41" s="37"/>
      <c r="K41" s="35"/>
    </row>
    <row r="42" spans="1:20" ht="15.75" customHeight="1">
      <c r="G42" s="42" t="s">
        <v>53</v>
      </c>
      <c r="H42" s="42"/>
      <c r="J42" s="1" t="s">
        <v>54</v>
      </c>
      <c r="T42" s="39"/>
    </row>
    <row r="43" spans="1:20" ht="31.5" customHeight="1"/>
  </sheetData>
  <mergeCells count="34">
    <mergeCell ref="I16:I18"/>
    <mergeCell ref="J16:J18"/>
    <mergeCell ref="K16:K18"/>
    <mergeCell ref="L16:L18"/>
    <mergeCell ref="A2:G2"/>
    <mergeCell ref="A3:G3"/>
    <mergeCell ref="A6:S6"/>
    <mergeCell ref="A14:E14"/>
    <mergeCell ref="F14:F18"/>
    <mergeCell ref="G14:G18"/>
    <mergeCell ref="H14:S15"/>
    <mergeCell ref="A15:A35"/>
    <mergeCell ref="B15:E15"/>
    <mergeCell ref="B16:B35"/>
    <mergeCell ref="S16:S18"/>
    <mergeCell ref="C17:C35"/>
    <mergeCell ref="D17:E17"/>
    <mergeCell ref="D18:D35"/>
    <mergeCell ref="A36:D36"/>
    <mergeCell ref="D37:F37"/>
    <mergeCell ref="L37:P37"/>
    <mergeCell ref="M16:M18"/>
    <mergeCell ref="N16:N18"/>
    <mergeCell ref="O16:O18"/>
    <mergeCell ref="P16:P18"/>
    <mergeCell ref="Q16:Q18"/>
    <mergeCell ref="R16:R18"/>
    <mergeCell ref="C16:E16"/>
    <mergeCell ref="H16:H18"/>
    <mergeCell ref="G39:H39"/>
    <mergeCell ref="G40:H40"/>
    <mergeCell ref="G42:H42"/>
    <mergeCell ref="B38:F38"/>
    <mergeCell ref="B41:F41"/>
  </mergeCells>
  <pageMargins left="0" right="0" top="0" bottom="0" header="0.31496062992125984" footer="0.31496062992125984"/>
  <pageSetup paperSize="9" scale="6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abSelected="1" topLeftCell="A25" zoomScaleNormal="100" workbookViewId="0">
      <selection activeCell="B38" sqref="B38:F38"/>
    </sheetView>
  </sheetViews>
  <sheetFormatPr defaultRowHeight="12.75"/>
  <cols>
    <col min="1" max="1" width="3.42578125" style="1" customWidth="1"/>
    <col min="2" max="2" width="5" style="1" customWidth="1"/>
    <col min="3" max="3" width="4.5703125" style="1" customWidth="1"/>
    <col min="4" max="4" width="5.28515625" style="1" customWidth="1"/>
    <col min="5" max="5" width="10.140625" style="1" customWidth="1"/>
    <col min="6" max="6" width="30" style="1" customWidth="1"/>
    <col min="7" max="7" width="12.7109375" style="1" customWidth="1"/>
    <col min="8" max="8" width="12.42578125" style="1" customWidth="1"/>
    <col min="9" max="19" width="9.85546875" style="1" customWidth="1"/>
    <col min="20" max="16384" width="9.140625" style="1"/>
  </cols>
  <sheetData>
    <row r="1" spans="1:19" ht="18" customHeight="1">
      <c r="O1" s="2"/>
      <c r="S1" s="3" t="s">
        <v>0</v>
      </c>
    </row>
    <row r="2" spans="1:19" ht="15" customHeight="1">
      <c r="A2" s="60"/>
      <c r="B2" s="60"/>
      <c r="C2" s="60"/>
      <c r="D2" s="60"/>
      <c r="E2" s="60"/>
      <c r="F2" s="60"/>
      <c r="G2" s="60"/>
      <c r="O2" s="4"/>
      <c r="P2" s="5"/>
      <c r="S2" s="3" t="s">
        <v>1</v>
      </c>
    </row>
    <row r="3" spans="1:19" ht="12.75" customHeight="1">
      <c r="A3" s="52"/>
      <c r="B3" s="52"/>
      <c r="C3" s="52"/>
      <c r="D3" s="52"/>
      <c r="E3" s="52"/>
      <c r="F3" s="52"/>
      <c r="G3" s="52"/>
      <c r="O3" s="4"/>
      <c r="P3" s="5"/>
      <c r="S3" s="3" t="s">
        <v>2</v>
      </c>
    </row>
    <row r="4" spans="1:19" ht="12.75" customHeight="1">
      <c r="A4" s="6"/>
      <c r="B4" s="6"/>
      <c r="C4" s="6"/>
      <c r="D4" s="6"/>
      <c r="E4" s="6"/>
      <c r="F4" s="6"/>
      <c r="G4" s="6"/>
      <c r="O4" s="4"/>
      <c r="P4" s="5"/>
      <c r="S4" s="1" t="s">
        <v>3</v>
      </c>
    </row>
    <row r="5" spans="1:19" ht="12.75" customHeight="1">
      <c r="A5" s="6"/>
      <c r="B5" s="6"/>
      <c r="C5" s="6"/>
      <c r="D5" s="6"/>
      <c r="E5" s="6"/>
      <c r="F5" s="6"/>
      <c r="G5" s="6"/>
      <c r="O5" s="4"/>
      <c r="P5" s="5"/>
      <c r="Q5" s="5"/>
      <c r="R5" s="5"/>
      <c r="S5" s="3"/>
    </row>
    <row r="6" spans="1:19" ht="29.25" customHeight="1">
      <c r="A6" s="53" t="s">
        <v>59</v>
      </c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</row>
    <row r="7" spans="1:19" ht="16.5" customHeight="1">
      <c r="A7" s="7"/>
      <c r="B7" s="8"/>
      <c r="C7" s="9" t="s">
        <v>4</v>
      </c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</row>
    <row r="8" spans="1:19" ht="15.75" customHeight="1">
      <c r="A8" s="10"/>
      <c r="B8" s="11" t="s">
        <v>5</v>
      </c>
      <c r="C8" s="12" t="s">
        <v>6</v>
      </c>
      <c r="D8" s="13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</row>
    <row r="9" spans="1:19" ht="15.75" customHeight="1">
      <c r="A9" s="10"/>
      <c r="B9" s="10"/>
      <c r="C9" s="14" t="str">
        <f>'[2]СВОД 052'!C8</f>
        <v>Период 2021 год</v>
      </c>
      <c r="D9" s="13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</row>
    <row r="10" spans="1:19" ht="15.75" customHeight="1">
      <c r="A10" s="10"/>
      <c r="B10" s="10"/>
      <c r="C10" s="14" t="s">
        <v>7</v>
      </c>
      <c r="D10" s="13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</row>
    <row r="11" spans="1:19" ht="15.75" customHeight="1">
      <c r="A11" s="15"/>
      <c r="B11" s="15"/>
      <c r="C11" s="14" t="s">
        <v>8</v>
      </c>
      <c r="D11" s="16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</row>
    <row r="12" spans="1:19" ht="15.75" customHeight="1">
      <c r="A12" s="15"/>
      <c r="B12" s="15"/>
      <c r="C12" s="14" t="s">
        <v>9</v>
      </c>
      <c r="D12" s="16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</row>
    <row r="13" spans="1:19" ht="11.25" customHeight="1">
      <c r="A13" s="15"/>
      <c r="B13" s="15"/>
      <c r="C13" s="14"/>
      <c r="D13" s="16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</row>
    <row r="14" spans="1:19" ht="15.75" customHeight="1">
      <c r="A14" s="55" t="s">
        <v>10</v>
      </c>
      <c r="B14" s="56"/>
      <c r="C14" s="56"/>
      <c r="D14" s="56"/>
      <c r="E14" s="56"/>
      <c r="F14" s="57" t="s">
        <v>11</v>
      </c>
      <c r="G14" s="57" t="s">
        <v>12</v>
      </c>
      <c r="H14" s="49" t="s">
        <v>13</v>
      </c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</row>
    <row r="15" spans="1:19" ht="25.5" customHeight="1">
      <c r="A15" s="58" t="s">
        <v>14</v>
      </c>
      <c r="B15" s="49" t="s">
        <v>15</v>
      </c>
      <c r="C15" s="49"/>
      <c r="D15" s="49"/>
      <c r="E15" s="49"/>
      <c r="F15" s="57"/>
      <c r="G15" s="57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</row>
    <row r="16" spans="1:19" ht="15.75" customHeight="1">
      <c r="A16" s="59"/>
      <c r="B16" s="47" t="s">
        <v>16</v>
      </c>
      <c r="C16" s="49" t="s">
        <v>17</v>
      </c>
      <c r="D16" s="49"/>
      <c r="E16" s="49"/>
      <c r="F16" s="57"/>
      <c r="G16" s="57"/>
      <c r="H16" s="46" t="s">
        <v>18</v>
      </c>
      <c r="I16" s="46" t="s">
        <v>19</v>
      </c>
      <c r="J16" s="46" t="s">
        <v>20</v>
      </c>
      <c r="K16" s="46" t="s">
        <v>21</v>
      </c>
      <c r="L16" s="46" t="s">
        <v>22</v>
      </c>
      <c r="M16" s="46" t="s">
        <v>23</v>
      </c>
      <c r="N16" s="46" t="s">
        <v>24</v>
      </c>
      <c r="O16" s="46" t="s">
        <v>25</v>
      </c>
      <c r="P16" s="46" t="s">
        <v>26</v>
      </c>
      <c r="Q16" s="46" t="s">
        <v>27</v>
      </c>
      <c r="R16" s="46" t="s">
        <v>28</v>
      </c>
      <c r="S16" s="46" t="s">
        <v>29</v>
      </c>
    </row>
    <row r="17" spans="1:19" ht="30" customHeight="1">
      <c r="A17" s="59"/>
      <c r="B17" s="48"/>
      <c r="C17" s="47" t="s">
        <v>58</v>
      </c>
      <c r="D17" s="49" t="s">
        <v>31</v>
      </c>
      <c r="E17" s="49"/>
      <c r="F17" s="57"/>
      <c r="G17" s="57"/>
      <c r="H17" s="46"/>
      <c r="I17" s="46"/>
      <c r="J17" s="46"/>
      <c r="K17" s="46"/>
      <c r="L17" s="46"/>
      <c r="M17" s="46"/>
      <c r="N17" s="46"/>
      <c r="O17" s="46"/>
      <c r="P17" s="46"/>
      <c r="Q17" s="46"/>
      <c r="R17" s="46"/>
      <c r="S17" s="46"/>
    </row>
    <row r="18" spans="1:19" ht="30" customHeight="1">
      <c r="A18" s="59"/>
      <c r="B18" s="48"/>
      <c r="C18" s="48"/>
      <c r="D18" s="61" t="s">
        <v>57</v>
      </c>
      <c r="E18" s="17" t="s">
        <v>32</v>
      </c>
      <c r="F18" s="57"/>
      <c r="G18" s="57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</row>
    <row r="19" spans="1:19" ht="17.25" customHeight="1">
      <c r="A19" s="59"/>
      <c r="B19" s="48"/>
      <c r="C19" s="48"/>
      <c r="D19" s="62"/>
      <c r="E19" s="18">
        <v>111</v>
      </c>
      <c r="F19" s="19" t="s">
        <v>33</v>
      </c>
      <c r="G19" s="20">
        <f>SUM(H19:S19)</f>
        <v>26057</v>
      </c>
      <c r="H19" s="21">
        <v>2170</v>
      </c>
      <c r="I19" s="21">
        <v>2170</v>
      </c>
      <c r="J19" s="21">
        <v>2170</v>
      </c>
      <c r="K19" s="21">
        <v>2170</v>
      </c>
      <c r="L19" s="21">
        <v>2170</v>
      </c>
      <c r="M19" s="21">
        <v>4357</v>
      </c>
      <c r="N19" s="21"/>
      <c r="O19" s="21">
        <v>2170</v>
      </c>
      <c r="P19" s="21">
        <v>2170</v>
      </c>
      <c r="Q19" s="21">
        <v>2170</v>
      </c>
      <c r="R19" s="21">
        <v>2170</v>
      </c>
      <c r="S19" s="21">
        <v>2170</v>
      </c>
    </row>
    <row r="20" spans="1:19" ht="17.25" customHeight="1">
      <c r="A20" s="59"/>
      <c r="B20" s="48"/>
      <c r="C20" s="48"/>
      <c r="D20" s="62"/>
      <c r="E20" s="18">
        <v>113</v>
      </c>
      <c r="F20" s="22" t="s">
        <v>34</v>
      </c>
      <c r="G20" s="20">
        <f t="shared" ref="G20:G32" si="0">SUM(H20:S20)</f>
        <v>1741</v>
      </c>
      <c r="H20" s="21"/>
      <c r="I20" s="21"/>
      <c r="J20" s="21"/>
      <c r="K20" s="21"/>
      <c r="L20" s="21"/>
      <c r="M20" s="21">
        <v>1741</v>
      </c>
      <c r="N20" s="21"/>
      <c r="O20" s="21"/>
      <c r="P20" s="21"/>
      <c r="Q20" s="21"/>
      <c r="R20" s="21"/>
      <c r="S20" s="21"/>
    </row>
    <row r="21" spans="1:19" ht="17.25" customHeight="1">
      <c r="A21" s="59"/>
      <c r="B21" s="48"/>
      <c r="C21" s="48"/>
      <c r="D21" s="62"/>
      <c r="E21" s="18">
        <v>121</v>
      </c>
      <c r="F21" s="22" t="s">
        <v>35</v>
      </c>
      <c r="G21" s="20">
        <f t="shared" si="0"/>
        <v>1407</v>
      </c>
      <c r="H21" s="21">
        <v>117</v>
      </c>
      <c r="I21" s="21">
        <v>117</v>
      </c>
      <c r="J21" s="21">
        <v>117</v>
      </c>
      <c r="K21" s="21">
        <v>117</v>
      </c>
      <c r="L21" s="21">
        <v>117</v>
      </c>
      <c r="M21" s="21">
        <v>237</v>
      </c>
      <c r="N21" s="21"/>
      <c r="O21" s="21">
        <v>117</v>
      </c>
      <c r="P21" s="21">
        <v>117</v>
      </c>
      <c r="Q21" s="21">
        <v>117</v>
      </c>
      <c r="R21" s="21">
        <v>117</v>
      </c>
      <c r="S21" s="21">
        <v>117</v>
      </c>
    </row>
    <row r="22" spans="1:19" ht="17.25" customHeight="1">
      <c r="A22" s="59"/>
      <c r="B22" s="48"/>
      <c r="C22" s="48"/>
      <c r="D22" s="62"/>
      <c r="E22" s="18">
        <v>122</v>
      </c>
      <c r="F22" s="22" t="s">
        <v>36</v>
      </c>
      <c r="G22" s="20">
        <f t="shared" si="0"/>
        <v>821</v>
      </c>
      <c r="H22" s="21">
        <v>68</v>
      </c>
      <c r="I22" s="21">
        <v>68</v>
      </c>
      <c r="J22" s="21">
        <v>68</v>
      </c>
      <c r="K22" s="21">
        <v>68</v>
      </c>
      <c r="L22" s="21">
        <v>68</v>
      </c>
      <c r="M22" s="21">
        <v>141</v>
      </c>
      <c r="N22" s="21"/>
      <c r="O22" s="21">
        <v>68</v>
      </c>
      <c r="P22" s="21">
        <v>68</v>
      </c>
      <c r="Q22" s="21">
        <v>68</v>
      </c>
      <c r="R22" s="21">
        <v>68</v>
      </c>
      <c r="S22" s="21">
        <v>68</v>
      </c>
    </row>
    <row r="23" spans="1:19" ht="26.25" customHeight="1">
      <c r="A23" s="59"/>
      <c r="B23" s="48"/>
      <c r="C23" s="48"/>
      <c r="D23" s="62"/>
      <c r="E23" s="18">
        <v>124</v>
      </c>
      <c r="F23" s="19" t="s">
        <v>38</v>
      </c>
      <c r="G23" s="20">
        <f t="shared" si="0"/>
        <v>521</v>
      </c>
      <c r="H23" s="21">
        <v>43</v>
      </c>
      <c r="I23" s="21">
        <v>43</v>
      </c>
      <c r="J23" s="21">
        <v>43</v>
      </c>
      <c r="K23" s="21">
        <v>43</v>
      </c>
      <c r="L23" s="21">
        <v>43</v>
      </c>
      <c r="M23" s="21">
        <v>91</v>
      </c>
      <c r="N23" s="21"/>
      <c r="O23" s="21">
        <v>43</v>
      </c>
      <c r="P23" s="21">
        <v>43</v>
      </c>
      <c r="Q23" s="21">
        <v>43</v>
      </c>
      <c r="R23" s="21">
        <v>43</v>
      </c>
      <c r="S23" s="21">
        <v>43</v>
      </c>
    </row>
    <row r="24" spans="1:19" ht="17.25" customHeight="1">
      <c r="A24" s="59"/>
      <c r="B24" s="48"/>
      <c r="C24" s="48"/>
      <c r="D24" s="62"/>
      <c r="E24" s="18">
        <v>141</v>
      </c>
      <c r="F24" s="19" t="s">
        <v>39</v>
      </c>
      <c r="G24" s="20">
        <f t="shared" si="0"/>
        <v>16783</v>
      </c>
      <c r="H24" s="21">
        <v>1678</v>
      </c>
      <c r="I24" s="21">
        <v>1678</v>
      </c>
      <c r="J24" s="21">
        <v>1678</v>
      </c>
      <c r="K24" s="21">
        <v>1678</v>
      </c>
      <c r="L24" s="21">
        <v>1678</v>
      </c>
      <c r="M24" s="21"/>
      <c r="N24" s="21"/>
      <c r="O24" s="21">
        <v>1681</v>
      </c>
      <c r="P24" s="21">
        <v>1678</v>
      </c>
      <c r="Q24" s="21">
        <v>1678</v>
      </c>
      <c r="R24" s="21">
        <v>1678</v>
      </c>
      <c r="S24" s="21">
        <v>1678</v>
      </c>
    </row>
    <row r="25" spans="1:19" ht="17.25" customHeight="1">
      <c r="A25" s="59"/>
      <c r="B25" s="48"/>
      <c r="C25" s="48"/>
      <c r="D25" s="62"/>
      <c r="E25" s="18">
        <v>144</v>
      </c>
      <c r="F25" s="19" t="s">
        <v>41</v>
      </c>
      <c r="G25" s="20">
        <f t="shared" si="0"/>
        <v>567</v>
      </c>
      <c r="H25" s="21"/>
      <c r="I25" s="21"/>
      <c r="J25" s="21"/>
      <c r="K25" s="21"/>
      <c r="L25" s="21"/>
      <c r="M25" s="21"/>
      <c r="N25" s="21"/>
      <c r="O25" s="21"/>
      <c r="P25" s="21">
        <v>567</v>
      </c>
      <c r="Q25" s="21"/>
      <c r="R25" s="21"/>
      <c r="S25" s="21"/>
    </row>
    <row r="26" spans="1:19" ht="17.25" customHeight="1">
      <c r="A26" s="59"/>
      <c r="B26" s="48"/>
      <c r="C26" s="48"/>
      <c r="D26" s="62"/>
      <c r="E26" s="18">
        <v>149</v>
      </c>
      <c r="F26" s="19" t="s">
        <v>42</v>
      </c>
      <c r="G26" s="20">
        <f t="shared" si="0"/>
        <v>16351</v>
      </c>
      <c r="H26" s="21"/>
      <c r="I26" s="21">
        <v>2000</v>
      </c>
      <c r="J26" s="21">
        <v>3000</v>
      </c>
      <c r="K26" s="21">
        <v>3000</v>
      </c>
      <c r="L26" s="21">
        <v>3000</v>
      </c>
      <c r="M26" s="21">
        <v>2000</v>
      </c>
      <c r="N26" s="21"/>
      <c r="O26" s="21"/>
      <c r="P26" s="21">
        <v>1100</v>
      </c>
      <c r="Q26" s="21">
        <v>1100</v>
      </c>
      <c r="R26" s="21">
        <v>1100</v>
      </c>
      <c r="S26" s="21">
        <v>51</v>
      </c>
    </row>
    <row r="27" spans="1:19" ht="17.25" customHeight="1">
      <c r="A27" s="59"/>
      <c r="B27" s="48"/>
      <c r="C27" s="48"/>
      <c r="D27" s="62"/>
      <c r="E27" s="18">
        <v>151</v>
      </c>
      <c r="F27" s="19" t="s">
        <v>43</v>
      </c>
      <c r="G27" s="20">
        <f t="shared" si="0"/>
        <v>11285</v>
      </c>
      <c r="H27" s="21"/>
      <c r="I27" s="21">
        <v>1000</v>
      </c>
      <c r="J27" s="21">
        <v>1000</v>
      </c>
      <c r="K27" s="21">
        <v>1000</v>
      </c>
      <c r="L27" s="21">
        <v>1000</v>
      </c>
      <c r="M27" s="21">
        <v>1000</v>
      </c>
      <c r="N27" s="21"/>
      <c r="O27" s="21">
        <v>285</v>
      </c>
      <c r="P27" s="21">
        <v>500</v>
      </c>
      <c r="Q27" s="21">
        <v>500</v>
      </c>
      <c r="R27" s="21">
        <v>2000</v>
      </c>
      <c r="S27" s="21">
        <v>3000</v>
      </c>
    </row>
    <row r="28" spans="1:19" ht="17.25" customHeight="1">
      <c r="A28" s="59"/>
      <c r="B28" s="48"/>
      <c r="C28" s="48"/>
      <c r="D28" s="62"/>
      <c r="E28" s="18">
        <v>152</v>
      </c>
      <c r="F28" s="19" t="s">
        <v>44</v>
      </c>
      <c r="G28" s="20">
        <f t="shared" si="0"/>
        <v>1470</v>
      </c>
      <c r="H28" s="21"/>
      <c r="I28" s="21"/>
      <c r="J28" s="21"/>
      <c r="K28" s="21"/>
      <c r="L28" s="21"/>
      <c r="M28" s="21"/>
      <c r="N28" s="21">
        <v>245</v>
      </c>
      <c r="O28" s="21">
        <v>245</v>
      </c>
      <c r="P28" s="21">
        <v>245</v>
      </c>
      <c r="Q28" s="21">
        <v>245</v>
      </c>
      <c r="R28" s="21">
        <v>245</v>
      </c>
      <c r="S28" s="21">
        <v>245</v>
      </c>
    </row>
    <row r="29" spans="1:19" ht="17.25" customHeight="1">
      <c r="A29" s="59"/>
      <c r="B29" s="48"/>
      <c r="C29" s="48"/>
      <c r="D29" s="62"/>
      <c r="E29" s="18">
        <v>159</v>
      </c>
      <c r="F29" s="19" t="s">
        <v>45</v>
      </c>
      <c r="G29" s="20">
        <f t="shared" si="0"/>
        <v>10316</v>
      </c>
      <c r="H29" s="21"/>
      <c r="I29" s="21">
        <v>1000</v>
      </c>
      <c r="J29" s="21">
        <v>2000</v>
      </c>
      <c r="K29" s="21">
        <v>2000</v>
      </c>
      <c r="L29" s="21">
        <v>2000</v>
      </c>
      <c r="M29" s="21">
        <v>1000</v>
      </c>
      <c r="N29" s="21"/>
      <c r="O29" s="21"/>
      <c r="P29" s="21">
        <v>316</v>
      </c>
      <c r="Q29" s="21">
        <v>1000</v>
      </c>
      <c r="R29" s="21">
        <v>1000</v>
      </c>
      <c r="S29" s="21"/>
    </row>
    <row r="30" spans="1:19" ht="17.25" customHeight="1">
      <c r="A30" s="59"/>
      <c r="B30" s="48"/>
      <c r="C30" s="48"/>
      <c r="D30" s="62"/>
      <c r="E30" s="24">
        <v>169</v>
      </c>
      <c r="F30" s="25" t="s">
        <v>47</v>
      </c>
      <c r="G30" s="20">
        <f t="shared" si="0"/>
        <v>613</v>
      </c>
      <c r="H30" s="21"/>
      <c r="I30" s="21">
        <v>400</v>
      </c>
      <c r="J30" s="21"/>
      <c r="K30" s="21"/>
      <c r="L30" s="21"/>
      <c r="M30" s="21">
        <v>213</v>
      </c>
      <c r="N30" s="21"/>
      <c r="O30" s="21"/>
      <c r="P30" s="21"/>
      <c r="Q30" s="21"/>
      <c r="R30" s="21"/>
      <c r="S30" s="21"/>
    </row>
    <row r="31" spans="1:19" ht="17.25" customHeight="1">
      <c r="A31" s="59"/>
      <c r="B31" s="48"/>
      <c r="C31" s="48"/>
      <c r="D31" s="62"/>
      <c r="E31" s="26">
        <v>322</v>
      </c>
      <c r="F31" s="27" t="s">
        <v>48</v>
      </c>
      <c r="G31" s="20">
        <f t="shared" si="0"/>
        <v>531</v>
      </c>
      <c r="H31" s="21"/>
      <c r="I31" s="21"/>
      <c r="J31" s="21"/>
      <c r="K31" s="21"/>
      <c r="L31" s="21"/>
      <c r="M31" s="21">
        <v>531</v>
      </c>
      <c r="N31" s="21"/>
      <c r="O31" s="21"/>
      <c r="P31" s="21"/>
      <c r="Q31" s="21"/>
      <c r="R31" s="21"/>
      <c r="S31" s="21"/>
    </row>
    <row r="32" spans="1:19" ht="17.25" customHeight="1">
      <c r="A32" s="59"/>
      <c r="B32" s="48"/>
      <c r="C32" s="48"/>
      <c r="D32" s="62"/>
      <c r="E32" s="28">
        <v>324</v>
      </c>
      <c r="F32" s="23" t="s">
        <v>49</v>
      </c>
      <c r="G32" s="20">
        <f t="shared" si="0"/>
        <v>35687</v>
      </c>
      <c r="H32" s="21">
        <v>2974</v>
      </c>
      <c r="I32" s="21">
        <v>2974</v>
      </c>
      <c r="J32" s="21">
        <v>2974</v>
      </c>
      <c r="K32" s="21">
        <v>2974</v>
      </c>
      <c r="L32" s="21">
        <v>2974</v>
      </c>
      <c r="M32" s="21">
        <v>2974</v>
      </c>
      <c r="N32" s="21">
        <v>2973</v>
      </c>
      <c r="O32" s="21">
        <v>2974</v>
      </c>
      <c r="P32" s="21">
        <v>2974</v>
      </c>
      <c r="Q32" s="21">
        <v>2974</v>
      </c>
      <c r="R32" s="21">
        <v>2974</v>
      </c>
      <c r="S32" s="21">
        <v>2974</v>
      </c>
    </row>
    <row r="33" spans="1:20" ht="28.5" customHeight="1">
      <c r="A33" s="50"/>
      <c r="B33" s="50"/>
      <c r="C33" s="50"/>
      <c r="D33" s="50"/>
      <c r="E33" s="29"/>
      <c r="F33" s="29" t="s">
        <v>50</v>
      </c>
      <c r="G33" s="30">
        <f>SUM(H33:S33)</f>
        <v>124150</v>
      </c>
      <c r="H33" s="31">
        <f>SUM(H19:H32)</f>
        <v>7050</v>
      </c>
      <c r="I33" s="31">
        <f>SUM(I19:I32)</f>
        <v>11450</v>
      </c>
      <c r="J33" s="31">
        <f>SUM(J19:J32)</f>
        <v>13050</v>
      </c>
      <c r="K33" s="31">
        <f>SUM(K19:K32)</f>
        <v>13050</v>
      </c>
      <c r="L33" s="31">
        <f>SUM(L19:L32)</f>
        <v>13050</v>
      </c>
      <c r="M33" s="31">
        <f>SUM(M19:M32)</f>
        <v>14285</v>
      </c>
      <c r="N33" s="31">
        <f>SUM(N19:N32)</f>
        <v>3218</v>
      </c>
      <c r="O33" s="31">
        <f>SUM(O19:O32)</f>
        <v>7583</v>
      </c>
      <c r="P33" s="31">
        <f>SUM(P19:P32)</f>
        <v>9778</v>
      </c>
      <c r="Q33" s="31">
        <f>SUM(Q19:Q32)</f>
        <v>9895</v>
      </c>
      <c r="R33" s="31">
        <f>SUM(R19:R32)</f>
        <v>11395</v>
      </c>
      <c r="S33" s="31">
        <f>SUM(S19:S32)</f>
        <v>10346</v>
      </c>
    </row>
    <row r="34" spans="1:20" ht="19.5" customHeight="1">
      <c r="C34" s="2"/>
      <c r="D34" s="43"/>
      <c r="E34" s="43"/>
      <c r="F34" s="43"/>
      <c r="G34" s="2"/>
      <c r="H34" s="32"/>
      <c r="I34" s="33"/>
      <c r="J34" s="33"/>
      <c r="K34" s="34"/>
      <c r="L34" s="40"/>
      <c r="M34" s="40"/>
      <c r="N34" s="40"/>
      <c r="O34" s="40"/>
      <c r="P34" s="40"/>
      <c r="Q34" s="40"/>
    </row>
    <row r="35" spans="1:20" ht="95.25" customHeight="1">
      <c r="B35" s="44" t="s">
        <v>51</v>
      </c>
      <c r="C35" s="44"/>
      <c r="D35" s="44"/>
      <c r="E35" s="44"/>
      <c r="F35" s="44"/>
      <c r="G35" s="1" t="s">
        <v>52</v>
      </c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</row>
    <row r="36" spans="1:20" ht="17.25" customHeight="1">
      <c r="G36" s="42" t="s">
        <v>53</v>
      </c>
      <c r="H36" s="42"/>
      <c r="J36" s="1" t="s">
        <v>54</v>
      </c>
    </row>
    <row r="37" spans="1:20" ht="15.75" customHeight="1">
      <c r="C37" s="35"/>
      <c r="D37" s="35"/>
      <c r="E37" s="35"/>
      <c r="F37" s="38"/>
      <c r="G37" s="45" t="s">
        <v>55</v>
      </c>
      <c r="H37" s="45"/>
    </row>
    <row r="38" spans="1:20" ht="49.5" customHeight="1">
      <c r="B38" s="44" t="s">
        <v>56</v>
      </c>
      <c r="C38" s="44"/>
      <c r="D38" s="44"/>
      <c r="E38" s="44"/>
      <c r="F38" s="44"/>
      <c r="G38" s="1" t="s">
        <v>52</v>
      </c>
      <c r="H38" s="35"/>
      <c r="I38" s="36"/>
      <c r="J38" s="37"/>
      <c r="K38" s="35"/>
    </row>
    <row r="39" spans="1:20" ht="15.75" customHeight="1">
      <c r="G39" s="42" t="s">
        <v>53</v>
      </c>
      <c r="H39" s="42"/>
      <c r="J39" s="1" t="s">
        <v>54</v>
      </c>
      <c r="T39" s="39"/>
    </row>
    <row r="40" spans="1:20" ht="31.5" customHeight="1"/>
  </sheetData>
  <mergeCells count="33">
    <mergeCell ref="J16:J18"/>
    <mergeCell ref="K16:K18"/>
    <mergeCell ref="L16:L18"/>
    <mergeCell ref="A2:G2"/>
    <mergeCell ref="A3:G3"/>
    <mergeCell ref="A6:S6"/>
    <mergeCell ref="A14:E14"/>
    <mergeCell ref="F14:F18"/>
    <mergeCell ref="G14:G18"/>
    <mergeCell ref="H14:S15"/>
    <mergeCell ref="A15:A32"/>
    <mergeCell ref="B15:E15"/>
    <mergeCell ref="B16:B32"/>
    <mergeCell ref="S16:S18"/>
    <mergeCell ref="C17:C32"/>
    <mergeCell ref="D17:E17"/>
    <mergeCell ref="D18:D32"/>
    <mergeCell ref="A33:D33"/>
    <mergeCell ref="D34:F34"/>
    <mergeCell ref="M16:M18"/>
    <mergeCell ref="N16:N18"/>
    <mergeCell ref="O16:O18"/>
    <mergeCell ref="P16:P18"/>
    <mergeCell ref="Q16:Q18"/>
    <mergeCell ref="R16:R18"/>
    <mergeCell ref="C16:E16"/>
    <mergeCell ref="H16:H18"/>
    <mergeCell ref="I16:I18"/>
    <mergeCell ref="G36:H36"/>
    <mergeCell ref="G37:H37"/>
    <mergeCell ref="G39:H39"/>
    <mergeCell ref="B35:F35"/>
    <mergeCell ref="B38:F38"/>
  </mergeCells>
  <pageMargins left="0" right="0" top="0" bottom="0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024045</vt:lpstr>
      <vt:lpstr>052045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ПК</dc:creator>
  <cp:lastModifiedBy>user</cp:lastModifiedBy>
  <cp:lastPrinted>2021-02-09T07:50:34Z</cp:lastPrinted>
  <dcterms:created xsi:type="dcterms:W3CDTF">2021-01-27T14:36:19Z</dcterms:created>
  <dcterms:modified xsi:type="dcterms:W3CDTF">2021-02-09T07:50:36Z</dcterms:modified>
</cp:coreProperties>
</file>