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3" i="1" l="1"/>
  <c r="D33" i="1"/>
  <c r="C33" i="1"/>
  <c r="E30" i="1"/>
  <c r="D30" i="1"/>
  <c r="C30" i="1"/>
  <c r="E29" i="1"/>
  <c r="D29" i="1"/>
  <c r="C29" i="1"/>
  <c r="E28" i="1"/>
  <c r="D28" i="1"/>
  <c r="C28" i="1"/>
  <c r="E25" i="1"/>
  <c r="D25" i="1"/>
  <c r="C25" i="1"/>
  <c r="E22" i="1"/>
  <c r="D22" i="1"/>
  <c r="C22" i="1"/>
  <c r="E19" i="1"/>
  <c r="D19" i="1"/>
  <c r="C19" i="1"/>
  <c r="E15" i="1"/>
  <c r="E13" i="1" s="1"/>
  <c r="E12" i="1" s="1"/>
  <c r="D15" i="1"/>
  <c r="C15" i="1"/>
  <c r="C13" i="1" s="1"/>
  <c r="C12" i="1" s="1"/>
  <c r="D13" i="1"/>
  <c r="D12" i="1" s="1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<sst xmlns="http://schemas.openxmlformats.org/spreadsheetml/2006/main" count="54" uniqueCount="31">
  <si>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</si>
  <si>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ГККП "Индустриально-технический колледж, г.Степногорск" при управлении образования Акмолинской области</t>
  </si>
  <si>
    <t>(наименование организации образования)</t>
  </si>
  <si>
    <t xml:space="preserve">Техническое и профессиональное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</si>
  <si>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</si>
  <si>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</si>
  <si>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</si>
  <si>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</si>
  <si>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</si>
  <si>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</si>
  <si>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</si>
  <si>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</si>
  <si>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</si>
  <si>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</si>
  <si>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</si>
  <si>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</si>
  <si>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</si>
  <si>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</si>
  <si>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</si>
  <si>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</si>
  <si>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</si>
  <si>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</si>
  <si>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ППС</t>
  </si>
  <si>
    <t>3.3. Мастер производственного обучения</t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</si>
  <si>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</si>
  <si>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</si>
  <si>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</si>
  <si>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</si>
  <si>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</si>
  <si>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</si>
  <si>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 xml:space="preserve">по состоянию на 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</si>
</sst>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6" fillId="2" borderId="3" xfId="0" applyNumberFormat="1" applyFont="1" applyFill="1" applyBorder="1"/>
    <xf numFmtId="0" fontId="7" fillId="0" borderId="3" xfId="0" applyFont="1" applyBorder="1"/>
    <xf numFmtId="0" fontId="3" fillId="0" borderId="3" xfId="0" applyFont="1" applyBorder="1"/>
    <xf numFmtId="0" fontId="4" fillId="0" borderId="3" xfId="0" applyFont="1" applyBorder="1"/>
    <xf numFmtId="164" fontId="2" fillId="0" borderId="0" xfId="0" applyNumberFormat="1" applyFont="1"/>
    <xf numFmtId="0" fontId="2" fillId="0" borderId="3" xfId="0" applyFont="1" applyBorder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9" sqref="A9:E33"/>
    </sheetView>
  </sheetViews>
  <sheetFormatPr defaultRowHeight="20.25" x14ac:dyDescent="0.3"/>
  <cols>
    <col min="1" max="1" width="69.42578125" style="1" customWidth="1"/>
    <col min="2" max="2" width="9.140625" style="3"/>
    <col min="3" max="6" width="12" style="1" customWidth="1"/>
  </cols>
  <sheetData>
    <row r="1" spans="1:6" x14ac:dyDescent="0.3">
      <c r="A1" s="18" t="s">
        <v>0</v>
      </c>
      <c r="B1" s="18"/>
      <c r="C1" s="18"/>
      <c r="D1" s="18"/>
      <c r="E1" s="18"/>
    </row>
    <row r="2" spans="1:6" x14ac:dyDescent="0.3">
      <c r="A2" s="18" t="s">
        <v>30</v>
      </c>
      <c r="B2" s="18"/>
      <c r="C2" s="18"/>
      <c r="D2" s="18"/>
      <c r="E2" s="18"/>
    </row>
    <row r="3" spans="1:6" x14ac:dyDescent="0.3">
      <c r="A3" s="2"/>
    </row>
    <row r="4" spans="1:6" x14ac:dyDescent="0.3">
      <c r="A4" s="19" t="s">
        <v>1</v>
      </c>
      <c r="B4" s="19"/>
      <c r="C4" s="19"/>
      <c r="D4" s="19"/>
      <c r="E4" s="19"/>
    </row>
    <row r="5" spans="1:6" x14ac:dyDescent="0.3">
      <c r="A5" s="20" t="s">
        <v>2</v>
      </c>
      <c r="B5" s="20"/>
      <c r="C5" s="20"/>
      <c r="D5" s="20"/>
      <c r="E5" s="20"/>
    </row>
    <row r="6" spans="1:6" x14ac:dyDescent="0.3">
      <c r="A6" s="4"/>
    </row>
    <row r="7" spans="1:6" x14ac:dyDescent="0.3">
      <c r="A7" s="23"/>
    </row>
    <row r="8" spans="1:6" x14ac:dyDescent="0.3">
      <c r="A8" s="2"/>
    </row>
    <row r="9" spans="1:6" x14ac:dyDescent="0.3">
      <c r="A9" s="21" t="s">
        <v>3</v>
      </c>
      <c r="B9" s="22" t="s">
        <v>4</v>
      </c>
      <c r="C9" s="21" t="s">
        <v>5</v>
      </c>
      <c r="D9" s="21"/>
      <c r="E9" s="21"/>
    </row>
    <row r="10" spans="1:6" ht="40.5" x14ac:dyDescent="0.3">
      <c r="A10" s="21"/>
      <c r="B10" s="22"/>
      <c r="C10" s="5" t="s">
        <v>6</v>
      </c>
      <c r="D10" s="5" t="s">
        <v>7</v>
      </c>
      <c r="E10" s="6" t="s">
        <v>8</v>
      </c>
    </row>
    <row r="11" spans="1:6" x14ac:dyDescent="0.3">
      <c r="A11" s="7" t="s">
        <v>9</v>
      </c>
      <c r="B11" s="8" t="s">
        <v>10</v>
      </c>
      <c r="C11" s="9">
        <v>516</v>
      </c>
      <c r="D11" s="9">
        <v>516</v>
      </c>
      <c r="E11" s="9">
        <v>516</v>
      </c>
    </row>
    <row r="12" spans="1:6" ht="25.5" x14ac:dyDescent="0.3">
      <c r="A12" s="10" t="s">
        <v>11</v>
      </c>
      <c r="B12" s="8" t="s">
        <v>12</v>
      </c>
      <c r="C12" s="9">
        <f>C13/C11</f>
        <v>638.28294573643416</v>
      </c>
      <c r="D12" s="9">
        <f t="shared" ref="D12:E12" si="0">D13/D11</f>
        <v>638.28294573643416</v>
      </c>
      <c r="E12" s="9">
        <f t="shared" si="0"/>
        <v>638.28294573643416</v>
      </c>
    </row>
    <row r="13" spans="1:6" ht="25.5" x14ac:dyDescent="0.3">
      <c r="A13" s="7" t="s">
        <v>13</v>
      </c>
      <c r="B13" s="8" t="s">
        <v>12</v>
      </c>
      <c r="C13" s="9">
        <f>C15+C29+C30+C31+C32+C33</f>
        <v>329354</v>
      </c>
      <c r="D13" s="9">
        <f>D15+D29+D30+D31+D32+D33</f>
        <v>329354</v>
      </c>
      <c r="E13" s="9">
        <f>E15+E29+E30+E31+E32+E33</f>
        <v>329354</v>
      </c>
    </row>
    <row r="14" spans="1:6" x14ac:dyDescent="0.3">
      <c r="A14" s="11" t="s">
        <v>14</v>
      </c>
      <c r="B14" s="12"/>
      <c r="C14" s="9"/>
      <c r="D14" s="9"/>
      <c r="E14" s="9"/>
    </row>
    <row r="15" spans="1:6" ht="25.5" x14ac:dyDescent="0.3">
      <c r="A15" s="7" t="s">
        <v>15</v>
      </c>
      <c r="B15" s="8" t="s">
        <v>12</v>
      </c>
      <c r="C15" s="9">
        <f>C17+C20+C23+C26+10000</f>
        <v>188532</v>
      </c>
      <c r="D15" s="9">
        <f t="shared" ref="D15:E15" si="1">D17+D20+D23+D26+10000</f>
        <v>188532</v>
      </c>
      <c r="E15" s="9">
        <f t="shared" si="1"/>
        <v>188532</v>
      </c>
      <c r="F15" s="13"/>
    </row>
    <row r="16" spans="1:6" x14ac:dyDescent="0.3">
      <c r="A16" s="11" t="s">
        <v>16</v>
      </c>
      <c r="B16" s="12"/>
      <c r="C16" s="9"/>
      <c r="D16" s="9"/>
      <c r="E16" s="9"/>
    </row>
    <row r="17" spans="1:5" ht="25.5" x14ac:dyDescent="0.3">
      <c r="A17" s="14" t="s">
        <v>17</v>
      </c>
      <c r="B17" s="8" t="s">
        <v>12</v>
      </c>
      <c r="C17" s="9">
        <v>11703.6</v>
      </c>
      <c r="D17" s="9">
        <v>11703.6</v>
      </c>
      <c r="E17" s="9">
        <v>11703.6</v>
      </c>
    </row>
    <row r="18" spans="1:5" x14ac:dyDescent="0.3">
      <c r="A18" s="10" t="s">
        <v>18</v>
      </c>
      <c r="B18" s="15" t="s">
        <v>19</v>
      </c>
      <c r="C18" s="9">
        <v>9</v>
      </c>
      <c r="D18" s="9">
        <v>9</v>
      </c>
      <c r="E18" s="9">
        <v>9</v>
      </c>
    </row>
    <row r="19" spans="1:5" x14ac:dyDescent="0.3">
      <c r="A19" s="10" t="s">
        <v>20</v>
      </c>
      <c r="B19" s="8" t="s">
        <v>21</v>
      </c>
      <c r="C19" s="9">
        <f>C17/C18/12</f>
        <v>108.36666666666667</v>
      </c>
      <c r="D19" s="9">
        <f t="shared" ref="D19:E19" si="2">D17/D18/12</f>
        <v>108.36666666666667</v>
      </c>
      <c r="E19" s="9">
        <f t="shared" si="2"/>
        <v>108.36666666666667</v>
      </c>
    </row>
    <row r="20" spans="1:5" ht="25.5" x14ac:dyDescent="0.3">
      <c r="A20" s="14" t="s">
        <v>22</v>
      </c>
      <c r="B20" s="8" t="s">
        <v>12</v>
      </c>
      <c r="C20" s="9">
        <v>44883.199999999997</v>
      </c>
      <c r="D20" s="9">
        <v>44883.199999999997</v>
      </c>
      <c r="E20" s="9">
        <v>44883.199999999997</v>
      </c>
    </row>
    <row r="21" spans="1:5" x14ac:dyDescent="0.3">
      <c r="A21" s="10" t="s">
        <v>18</v>
      </c>
      <c r="B21" s="15" t="s">
        <v>19</v>
      </c>
      <c r="C21" s="9">
        <v>41.33</v>
      </c>
      <c r="D21" s="9">
        <v>41.33</v>
      </c>
      <c r="E21" s="9">
        <v>41.33</v>
      </c>
    </row>
    <row r="22" spans="1:5" x14ac:dyDescent="0.3">
      <c r="A22" s="10" t="s">
        <v>20</v>
      </c>
      <c r="B22" s="8" t="s">
        <v>21</v>
      </c>
      <c r="C22" s="9">
        <f>C20/C21/12</f>
        <v>90.497620775869009</v>
      </c>
      <c r="D22" s="9">
        <f t="shared" ref="D22:E22" si="3">D20/D21/12</f>
        <v>90.497620775869009</v>
      </c>
      <c r="E22" s="9">
        <f t="shared" si="3"/>
        <v>90.497620775869009</v>
      </c>
    </row>
    <row r="23" spans="1:5" ht="25.5" x14ac:dyDescent="0.3">
      <c r="A23" s="16" t="s">
        <v>23</v>
      </c>
      <c r="B23" s="8" t="s">
        <v>12</v>
      </c>
      <c r="C23" s="9">
        <v>49874.6</v>
      </c>
      <c r="D23" s="9">
        <v>49874.6</v>
      </c>
      <c r="E23" s="9">
        <v>49874.6</v>
      </c>
    </row>
    <row r="24" spans="1:5" x14ac:dyDescent="0.3">
      <c r="A24" s="10" t="s">
        <v>18</v>
      </c>
      <c r="B24" s="15" t="s">
        <v>19</v>
      </c>
      <c r="C24" s="9">
        <v>44</v>
      </c>
      <c r="D24" s="9">
        <v>44</v>
      </c>
      <c r="E24" s="9">
        <v>44</v>
      </c>
    </row>
    <row r="25" spans="1:5" x14ac:dyDescent="0.3">
      <c r="A25" s="10" t="s">
        <v>20</v>
      </c>
      <c r="B25" s="8" t="s">
        <v>21</v>
      </c>
      <c r="C25" s="9">
        <f>C23/C24/12</f>
        <v>94.459469696969691</v>
      </c>
      <c r="D25" s="9">
        <f t="shared" ref="D25:E25" si="4">D23/D24/12</f>
        <v>94.459469696969691</v>
      </c>
      <c r="E25" s="9">
        <f t="shared" si="4"/>
        <v>94.459469696969691</v>
      </c>
    </row>
    <row r="26" spans="1:5" ht="25.5" x14ac:dyDescent="0.3">
      <c r="A26" s="14" t="s">
        <v>24</v>
      </c>
      <c r="B26" s="8" t="s">
        <v>12</v>
      </c>
      <c r="C26" s="9">
        <v>72070.600000000006</v>
      </c>
      <c r="D26" s="9">
        <v>72070.600000000006</v>
      </c>
      <c r="E26" s="9">
        <v>72070.600000000006</v>
      </c>
    </row>
    <row r="27" spans="1:5" x14ac:dyDescent="0.3">
      <c r="A27" s="10" t="s">
        <v>18</v>
      </c>
      <c r="B27" s="15" t="s">
        <v>19</v>
      </c>
      <c r="C27" s="9">
        <v>127.5</v>
      </c>
      <c r="D27" s="9">
        <v>127.5</v>
      </c>
      <c r="E27" s="9">
        <v>127.5</v>
      </c>
    </row>
    <row r="28" spans="1:5" x14ac:dyDescent="0.3">
      <c r="A28" s="10" t="s">
        <v>20</v>
      </c>
      <c r="B28" s="8" t="s">
        <v>21</v>
      </c>
      <c r="C28" s="9">
        <f>C26/C27/12</f>
        <v>47.104967320261437</v>
      </c>
      <c r="D28" s="9">
        <f t="shared" ref="D28:E28" si="5">D26/D27/12</f>
        <v>47.104967320261437</v>
      </c>
      <c r="E28" s="9">
        <f t="shared" si="5"/>
        <v>47.104967320261437</v>
      </c>
    </row>
    <row r="29" spans="1:5" ht="25.5" x14ac:dyDescent="0.3">
      <c r="A29" s="7" t="s">
        <v>25</v>
      </c>
      <c r="B29" s="8" t="s">
        <v>12</v>
      </c>
      <c r="C29" s="9">
        <f>9641+5624+257+2678</f>
        <v>18200</v>
      </c>
      <c r="D29" s="9">
        <f t="shared" ref="D29:E29" si="6">9641+5624+257+2678</f>
        <v>18200</v>
      </c>
      <c r="E29" s="9">
        <f t="shared" si="6"/>
        <v>18200</v>
      </c>
    </row>
    <row r="30" spans="1:5" ht="36.75" x14ac:dyDescent="0.3">
      <c r="A30" s="17" t="s">
        <v>26</v>
      </c>
      <c r="B30" s="8" t="s">
        <v>12</v>
      </c>
      <c r="C30" s="9">
        <f>24477+2006+916.8</f>
        <v>27399.8</v>
      </c>
      <c r="D30" s="9">
        <f t="shared" ref="D30:E30" si="7">24477+2006+916.8</f>
        <v>27399.8</v>
      </c>
      <c r="E30" s="9">
        <f t="shared" si="7"/>
        <v>27399.8</v>
      </c>
    </row>
    <row r="31" spans="1:5" ht="25.5" x14ac:dyDescent="0.3">
      <c r="A31" s="17" t="s">
        <v>27</v>
      </c>
      <c r="B31" s="8" t="s">
        <v>12</v>
      </c>
      <c r="C31" s="9">
        <v>2103.5</v>
      </c>
      <c r="D31" s="9">
        <v>2103.5</v>
      </c>
      <c r="E31" s="9">
        <v>2103.5</v>
      </c>
    </row>
    <row r="32" spans="1:5" ht="36.75" x14ac:dyDescent="0.3">
      <c r="A32" s="17" t="s">
        <v>28</v>
      </c>
      <c r="B32" s="8" t="s">
        <v>12</v>
      </c>
      <c r="C32" s="9">
        <v>0</v>
      </c>
      <c r="D32" s="9">
        <v>0</v>
      </c>
      <c r="E32" s="9">
        <v>0</v>
      </c>
    </row>
    <row r="33" spans="1:5" ht="52.5" x14ac:dyDescent="0.3">
      <c r="A33" s="17" t="s">
        <v>29</v>
      </c>
      <c r="B33" s="8" t="s">
        <v>12</v>
      </c>
      <c r="C33" s="9">
        <f>19487+414+2509+14487+1591+3358+1053+45216+7107.2-2103.5</f>
        <v>93118.7</v>
      </c>
      <c r="D33" s="9">
        <f t="shared" ref="D33:E33" si="8">19487+414+2509+14487+1591+3358+1053+45216+7107.2-2103.5</f>
        <v>93118.7</v>
      </c>
      <c r="E33" s="9">
        <f t="shared" si="8"/>
        <v>93118.7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2019-04-08T03:06:25Z</dcterms:modified>
</cp:coreProperties>
</file>